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lchers2-my.sharepoint.com/personal/dicklu_melchers_com_cn/Documents/"/>
    </mc:Choice>
  </mc:AlternateContent>
  <xr:revisionPtr revIDLastSave="21" documentId="8_{C494C8E8-1B5F-40F4-BF4B-88DBA9D8C0FE}" xr6:coauthVersionLast="47" xr6:coauthVersionMax="47" xr10:uidLastSave="{EF47A258-5FBD-43F1-8EF1-5AB67B5CEE2E}"/>
  <bookViews>
    <workbookView xWindow="-110" yWindow="-110" windowWidth="25820" windowHeight="13900" tabRatio="813" activeTab="5" xr2:uid="{34F50184-CCC1-B240-86C9-7D4EE935A0B4}"/>
  </bookViews>
  <sheets>
    <sheet name="Coversheet &amp; Results" sheetId="16" r:id="rId1"/>
    <sheet name="Drawing" sheetId="32" r:id="rId2"/>
    <sheet name="A) Dimension Checklist" sheetId="33" r:id="rId3"/>
    <sheet name="B) Functional Checklist" sheetId="36" r:id="rId4"/>
    <sheet name="C) Raw material certificate" sheetId="24" r:id="rId5"/>
    <sheet name=" Defects" sheetId="13" r:id="rId6"/>
  </sheets>
  <definedNames>
    <definedName name="_xlnm.Print_Area" localSheetId="5">' Defects'!$A$1:$I$17</definedName>
    <definedName name="_xlnm.Print_Area" localSheetId="2">'A) Dimension Checklist'!$A$1:$U$32</definedName>
    <definedName name="_xlnm.Print_Area" localSheetId="3">'B) Functional Checklist'!$A$1:$U$12</definedName>
    <definedName name="_xlnm.Print_Area" localSheetId="4">'C) Raw material certificate'!$A$1:$J$57</definedName>
    <definedName name="_xlnm.Print_Area" localSheetId="0">'Coversheet &amp; Results'!$A$1:$H$42</definedName>
    <definedName name="_xlnm.Print_Area" localSheetId="1">Drawing!$A$1:$I$56</definedName>
    <definedName name="Z_E0B9D7F5_3D79_426D_8B96_51A08B056ABD_.wvu.PrintArea" localSheetId="5" hidden="1">' Defects'!$A$1:$I$61</definedName>
  </definedNames>
  <calcPr calcId="191028"/>
  <customWorkbookViews>
    <customWorkbookView name="1" guid="{E0B9D7F5-3D79-426D-8B96-51A08B056ABD}" maximized="1" windowWidth="1020" windowHeight="543" tabRatio="763" activeSheetId="2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6" l="1"/>
  <c r="E33" i="16"/>
  <c r="E32" i="16"/>
  <c r="T10" i="33"/>
  <c r="T11" i="33"/>
  <c r="T12" i="33"/>
  <c r="T13" i="33"/>
  <c r="T14" i="33"/>
  <c r="T15" i="33"/>
  <c r="T16" i="33"/>
  <c r="T17" i="33"/>
  <c r="T18" i="33"/>
  <c r="T19" i="33"/>
  <c r="T20" i="33"/>
  <c r="T21" i="33"/>
  <c r="T22" i="33"/>
  <c r="T23" i="33"/>
  <c r="T24" i="33"/>
  <c r="T25" i="33"/>
  <c r="T26" i="33"/>
  <c r="T27" i="33"/>
  <c r="T28" i="33"/>
  <c r="T29" i="33"/>
  <c r="E34" i="16"/>
  <c r="T6" i="33"/>
  <c r="T8" i="33"/>
  <c r="T9" i="33"/>
  <c r="T7" i="33"/>
</calcChain>
</file>

<file path=xl/sharedStrings.xml><?xml version="1.0" encoding="utf-8"?>
<sst xmlns="http://schemas.openxmlformats.org/spreadsheetml/2006/main" count="159" uniqueCount="105">
  <si>
    <t>Melchers Inspection Report - Coversheet &amp; Results 美最时检查报告-首页和结论</t>
  </si>
  <si>
    <t>Report no.: 报告编号</t>
  </si>
  <si>
    <t>Drawing no. / rev. 产品图号/版本号</t>
  </si>
  <si>
    <t>Products description: 产品描述</t>
  </si>
  <si>
    <t>Pattern / cavity no.: 模具/模腔号</t>
  </si>
  <si>
    <t>MQL date / MQL 日期</t>
  </si>
  <si>
    <t>PO number: 订单号</t>
  </si>
  <si>
    <t>Batch / lot no.: 批次号</t>
  </si>
  <si>
    <t>Sharepoint link / 共享链接</t>
  </si>
  <si>
    <t>AQL Level applied: 质量接受水平标准</t>
  </si>
  <si>
    <r>
      <t>ISO 2859, Single Sampling Plan, Special Inspection Level S-2</t>
    </r>
    <r>
      <rPr>
        <b/>
        <vertAlign val="superscript"/>
        <sz val="12"/>
        <color rgb="FF000000"/>
        <rFont val="Arial"/>
        <family val="2"/>
      </rPr>
      <t>a</t>
    </r>
    <r>
      <rPr>
        <b/>
        <sz val="12"/>
        <color rgb="FF000000"/>
        <rFont val="Arial"/>
        <family val="2"/>
      </rPr>
      <t xml:space="preserve"> for dimension, Level S-4</t>
    </r>
    <r>
      <rPr>
        <b/>
        <vertAlign val="superscript"/>
        <sz val="12"/>
        <color rgb="FF000000"/>
        <rFont val="Arial"/>
        <family val="2"/>
      </rPr>
      <t>a</t>
    </r>
    <r>
      <rPr>
        <b/>
        <sz val="12"/>
        <color rgb="FF000000"/>
        <rFont val="Arial"/>
        <family val="2"/>
      </rPr>
      <t xml:space="preserve"> for visual, AQL 0
ISO 2859一次抽样方案,尺寸检验按照特殊检验水平S-2</t>
    </r>
    <r>
      <rPr>
        <b/>
        <vertAlign val="superscript"/>
        <sz val="12"/>
        <color rgb="FF000000"/>
        <rFont val="Arial"/>
        <family val="2"/>
      </rPr>
      <t>a</t>
    </r>
    <r>
      <rPr>
        <b/>
        <sz val="12"/>
        <color rgb="FF000000"/>
        <rFont val="Arial"/>
        <family val="2"/>
      </rPr>
      <t>级,目视检验按照特殊检验水平S-4</t>
    </r>
    <r>
      <rPr>
        <b/>
        <vertAlign val="superscript"/>
        <sz val="12"/>
        <color rgb="FF000000"/>
        <rFont val="Arial"/>
        <family val="2"/>
      </rPr>
      <t>a</t>
    </r>
    <r>
      <rPr>
        <b/>
        <sz val="12"/>
        <color rgb="FF000000"/>
        <rFont val="Arial"/>
        <family val="2"/>
      </rPr>
      <t>级,接受质量限 0</t>
    </r>
  </si>
  <si>
    <r>
      <rPr>
        <b/>
        <sz val="14"/>
        <color rgb="FF000000"/>
        <rFont val="Arial"/>
        <family val="2"/>
      </rPr>
      <t>Shipment quantity
发货数量</t>
    </r>
    <r>
      <rPr>
        <b/>
        <sz val="14"/>
        <color rgb="FF000000"/>
        <rFont val="宋体"/>
        <charset val="134"/>
      </rPr>
      <t xml:space="preserve"> </t>
    </r>
    <r>
      <rPr>
        <b/>
        <sz val="14"/>
        <color rgb="FF000000"/>
        <rFont val="Arial"/>
        <family val="2"/>
      </rPr>
      <t xml:space="preserve">                             </t>
    </r>
  </si>
  <si>
    <r>
      <rPr>
        <b/>
        <sz val="14"/>
        <color rgb="FF000000"/>
        <rFont val="Arial"/>
        <family val="2"/>
      </rPr>
      <t>Inspected quantity</t>
    </r>
    <r>
      <rPr>
        <b/>
        <vertAlign val="superscript"/>
        <sz val="14"/>
        <color rgb="FF000000"/>
        <rFont val="Arial"/>
        <family val="2"/>
      </rPr>
      <t xml:space="preserve">  
</t>
    </r>
    <r>
      <rPr>
        <b/>
        <sz val="14"/>
        <color rgb="FF000000"/>
        <rFont val="Arial"/>
        <family val="2"/>
      </rPr>
      <t xml:space="preserve"> 检查数量                 </t>
    </r>
  </si>
  <si>
    <r>
      <rPr>
        <b/>
        <vertAlign val="superscript"/>
        <sz val="14"/>
        <color rgb="FF000000"/>
        <rFont val="Arial"/>
        <family val="2"/>
      </rPr>
      <t xml:space="preserve"> </t>
    </r>
    <r>
      <rPr>
        <b/>
        <sz val="14"/>
        <color rgb="FF000000"/>
        <rFont val="Arial"/>
        <family val="2"/>
      </rPr>
      <t>AQL 0
接受质量限 0</t>
    </r>
  </si>
  <si>
    <t>Shipment quantity
发货数量</t>
  </si>
  <si>
    <t>Actual inspected quantity
实际检查数量</t>
  </si>
  <si>
    <r>
      <rPr>
        <b/>
        <sz val="14"/>
        <color rgb="FF000000"/>
        <rFont val="Arial"/>
        <family val="2"/>
      </rPr>
      <t>S-2
Dimension
尺 寸</t>
    </r>
    <r>
      <rPr>
        <b/>
        <sz val="14"/>
        <color rgb="FF000000"/>
        <rFont val="宋体"/>
        <charset val="134"/>
      </rPr>
      <t xml:space="preserve">        </t>
    </r>
  </si>
  <si>
    <t>S-4
Visual 
目 视</t>
  </si>
  <si>
    <r>
      <rPr>
        <b/>
        <sz val="14"/>
        <color rgb="FF000000"/>
        <rFont val="Arial"/>
        <family val="2"/>
      </rPr>
      <t>S-2
Dimension
尺寸</t>
    </r>
    <r>
      <rPr>
        <b/>
        <sz val="14"/>
        <color rgb="FF000000"/>
        <rFont val="宋体"/>
        <charset val="134"/>
      </rPr>
      <t xml:space="preserve">        </t>
    </r>
  </si>
  <si>
    <t xml:space="preserve">2-8                                              </t>
  </si>
  <si>
    <t>2</t>
  </si>
  <si>
    <t>0</t>
  </si>
  <si>
    <t xml:space="preserve">9-15                                                </t>
  </si>
  <si>
    <t xml:space="preserve">16-25                                             </t>
  </si>
  <si>
    <t>3</t>
  </si>
  <si>
    <t xml:space="preserve">26-50                                                </t>
  </si>
  <si>
    <t>5</t>
  </si>
  <si>
    <t xml:space="preserve">51-90                                                  </t>
  </si>
  <si>
    <t xml:space="preserve">91-150                                                </t>
  </si>
  <si>
    <t>8</t>
  </si>
  <si>
    <t xml:space="preserve">151-280                                             </t>
  </si>
  <si>
    <t>13</t>
  </si>
  <si>
    <t xml:space="preserve">281-500                                         </t>
  </si>
  <si>
    <t xml:space="preserve">501-1200                                        </t>
  </si>
  <si>
    <t>20</t>
  </si>
  <si>
    <t xml:space="preserve">1201-3200                                          </t>
  </si>
  <si>
    <t>32</t>
  </si>
  <si>
    <t xml:space="preserve">3201-10000                                  </t>
  </si>
  <si>
    <t xml:space="preserve">10001-35000                                 </t>
  </si>
  <si>
    <t>50</t>
  </si>
  <si>
    <t xml:space="preserve">35001-150 000                               </t>
  </si>
  <si>
    <t>80</t>
  </si>
  <si>
    <t xml:space="preserve">150 001-500 000                            </t>
  </si>
  <si>
    <t xml:space="preserve">500 001-                                           </t>
  </si>
  <si>
    <t>125</t>
  </si>
  <si>
    <t>OVERALL INSPECTION CONCLUSION
全面检查结论</t>
  </si>
  <si>
    <t>INSPECTION RESULT SUMMARY
检查结论汇总</t>
  </si>
  <si>
    <t>RESULT 结果</t>
  </si>
  <si>
    <t>Remark 备注</t>
  </si>
  <si>
    <t>A. Dimension checklist 尺寸检查</t>
  </si>
  <si>
    <t>B. Function Checklist 功能检查</t>
  </si>
  <si>
    <t>C. Raw material certificate 原材料证书</t>
  </si>
  <si>
    <t xml:space="preserve">  </t>
  </si>
  <si>
    <t>D. Visual apperance 目视外观检查</t>
  </si>
  <si>
    <t>PASSED 通过</t>
  </si>
  <si>
    <t>E. Packaging 包装</t>
  </si>
  <si>
    <t>F. Production completion 生产完成情况 (Min 至少 80%)</t>
  </si>
  <si>
    <t>Inspector检查人：</t>
  </si>
  <si>
    <t>Date日期：</t>
  </si>
  <si>
    <t>Rev.01</t>
  </si>
  <si>
    <t>FM 7.7-6</t>
  </si>
  <si>
    <t>Date: 2024-04-07</t>
  </si>
  <si>
    <t>Melchers Inspection Report - Drawing 美最时检查报告-图纸</t>
  </si>
  <si>
    <t>Melchers Inspection Report - Dimension Checklist  美最时检查报告-尺寸检查</t>
  </si>
  <si>
    <t>Drawing number /Article number 图号/产品编号</t>
  </si>
  <si>
    <t>Shipment quantity 发货数量</t>
  </si>
  <si>
    <t>Result 结果</t>
  </si>
  <si>
    <t>S/N
序号</t>
  </si>
  <si>
    <t>Set Value
标准值</t>
  </si>
  <si>
    <t>Tolerance
公差</t>
  </si>
  <si>
    <t>Min
最小值</t>
  </si>
  <si>
    <t>Max
最大值</t>
  </si>
  <si>
    <t>Testing method
检验方法</t>
  </si>
  <si>
    <t>Actual value 实测值</t>
  </si>
  <si>
    <t>conclusion
结论</t>
  </si>
  <si>
    <t>Remark
备注</t>
  </si>
  <si>
    <t>1. Caliper 游标卡尺</t>
  </si>
  <si>
    <t>2. Micrometer 千分尺</t>
  </si>
  <si>
    <t>3. Height gauge 高度尺</t>
  </si>
  <si>
    <t>4. Radius gauge R规</t>
  </si>
  <si>
    <t>5. Thickness gauge 膜厚仪</t>
  </si>
  <si>
    <t>6. Thread gauge 螺纹规</t>
  </si>
  <si>
    <t>7. Protractor 角度尺</t>
  </si>
  <si>
    <t>8. Dial indicator 百分表</t>
  </si>
  <si>
    <t>9. Roughness comparison specimens 粗糙度对比块</t>
  </si>
  <si>
    <t>10.Projector投影仪</t>
  </si>
  <si>
    <t>11.Coordinate Measuring Machine 三坐标测量机</t>
  </si>
  <si>
    <t>12.Testing tool 测试工装</t>
  </si>
  <si>
    <t>V. Visual 目视</t>
  </si>
  <si>
    <t>NM. Not measureable 无法测量</t>
  </si>
  <si>
    <t>Melchers Inspection Report - Functional Checklist  美最时检查报告-功能检查</t>
  </si>
  <si>
    <t>Result 结果:</t>
  </si>
  <si>
    <t xml:space="preserve"> Drawing requirement 图纸要求</t>
  </si>
  <si>
    <t>Sample 样本</t>
  </si>
  <si>
    <t>Actual 实际</t>
  </si>
  <si>
    <t>Surface treatment 表面处理 （Powder/coating/Znic coated/black/anti-corrosion oil, color, thicknness 喷粉/喷漆/镀锌/发黑/防锈油,颜色,厚度）</t>
  </si>
  <si>
    <t>Melchers Inspection Report - Material 美最时检查报告-材料</t>
  </si>
  <si>
    <t>Melchers Inspection Report -  Defects 美最时检查报告-不良品</t>
  </si>
  <si>
    <t>Drawing number /Article number 图号/产品编号：</t>
  </si>
  <si>
    <t>(Description of defect product 不良品情况描述)</t>
  </si>
  <si>
    <t>(Description of defect part 不良情况描述)</t>
  </si>
  <si>
    <t>General tolerance according DIN16901-140 未注公差按照标准 DIN16901-140</t>
  </si>
  <si>
    <t xml:space="preserve"> Inspected carton nos.
检查箱数</t>
  </si>
  <si>
    <t>a)S-2/S-4 refers to the number of both sampling plans, and the sum of the number of both sampling plans is the total number of samples, e.g., 5/13, 5+13=18.
   S-2/S-4指两种抽样方案的数量，两种抽样方案数量的和为总的抽样数量，举例：5/13, 5+13=18
b)The inspection report reflects our findings at the time and place of inspection. This report does not relieve the seller/manufacturer of their contractual liabilities or prejudice from the buyer's right for compensation for any apparent and/or hidden defects not detected during our random inspection or occurring thereafter.
   检验报告反映的是我们在检验时间和地点得出的结论, 本报告并不免除卖方/制造商的合同责任，也不影响买方对我们在抽查过程中未发现或之后出现的任何明显和/或隐藏缺陷进行赔偿的权利。</t>
  </si>
  <si>
    <t xml:space="preserve">Material 材料: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</si>
</sst>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u/>
      <sz val="8"/>
      <color indexed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9"/>
      <name val="宋体"/>
      <charset val="134"/>
    </font>
    <font>
      <b/>
      <sz val="12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宋体"/>
      <charset val="134"/>
    </font>
    <font>
      <b/>
      <sz val="18"/>
      <color indexed="12"/>
      <name val="Arial"/>
      <family val="2"/>
    </font>
    <font>
      <b/>
      <sz val="24"/>
      <name val="Arial"/>
      <family val="2"/>
    </font>
    <font>
      <b/>
      <sz val="14"/>
      <name val="宋体"/>
      <family val="2"/>
      <charset val="134"/>
    </font>
    <font>
      <b/>
      <sz val="16"/>
      <color indexed="12"/>
      <name val="Arial"/>
      <family val="2"/>
    </font>
    <font>
      <b/>
      <sz val="14"/>
      <color theme="1"/>
      <name val="Arial"/>
      <family val="2"/>
    </font>
    <font>
      <b/>
      <sz val="22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24"/>
      <color rgb="FF000000"/>
      <name val="Arial"/>
      <family val="2"/>
    </font>
    <font>
      <b/>
      <sz val="14"/>
      <color rgb="FF000000"/>
      <name val="宋体"/>
      <charset val="134"/>
    </font>
    <font>
      <b/>
      <vertAlign val="superscript"/>
      <sz val="14"/>
      <color rgb="FF000000"/>
      <name val="Arial"/>
      <family val="2"/>
    </font>
    <font>
      <b/>
      <sz val="14"/>
      <color rgb="FF000000"/>
      <name val="宋体"/>
      <family val="2"/>
      <charset val="134"/>
    </font>
    <font>
      <b/>
      <vertAlign val="superscript"/>
      <sz val="12"/>
      <color rgb="FF00000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50">
    <xf numFmtId="0" fontId="0" fillId="0" borderId="0" xfId="0"/>
    <xf numFmtId="0" fontId="6" fillId="0" borderId="0" xfId="0" applyFont="1"/>
    <xf numFmtId="0" fontId="7" fillId="0" borderId="0" xfId="0" applyFont="1"/>
    <xf numFmtId="0" fontId="3" fillId="0" borderId="0" xfId="0" applyFont="1"/>
    <xf numFmtId="0" fontId="4" fillId="0" borderId="1" xfId="0" applyFont="1" applyBorder="1"/>
    <xf numFmtId="0" fontId="3" fillId="0" borderId="0" xfId="0" applyFont="1" applyAlignment="1">
      <alignment horizontal="center"/>
    </xf>
    <xf numFmtId="0" fontId="12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6" xfId="0" applyFont="1" applyBorder="1"/>
    <xf numFmtId="0" fontId="8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2" fillId="0" borderId="0" xfId="0" applyFont="1"/>
    <xf numFmtId="0" fontId="3" fillId="0" borderId="6" xfId="0" applyFont="1" applyBorder="1"/>
    <xf numFmtId="0" fontId="17" fillId="0" borderId="5" xfId="0" applyFont="1" applyBorder="1"/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0" fillId="0" borderId="9" xfId="0" applyFont="1" applyBorder="1"/>
    <xf numFmtId="0" fontId="10" fillId="0" borderId="9" xfId="0" applyFont="1" applyBorder="1" applyAlignment="1">
      <alignment wrapText="1"/>
    </xf>
    <xf numFmtId="0" fontId="6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/>
    <xf numFmtId="0" fontId="14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/>
    <xf numFmtId="0" fontId="19" fillId="0" borderId="1" xfId="0" applyFont="1" applyBorder="1" applyAlignment="1">
      <alignment vertical="center"/>
    </xf>
    <xf numFmtId="0" fontId="6" fillId="0" borderId="10" xfId="0" applyFont="1" applyBorder="1"/>
    <xf numFmtId="0" fontId="16" fillId="0" borderId="0" xfId="0" applyFont="1" applyAlignment="1">
      <alignment horizontal="center"/>
    </xf>
    <xf numFmtId="49" fontId="3" fillId="0" borderId="9" xfId="1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49" fontId="3" fillId="0" borderId="13" xfId="1" applyNumberFormat="1" applyFont="1" applyBorder="1" applyAlignment="1">
      <alignment horizontal="center" vertical="center"/>
    </xf>
    <xf numFmtId="0" fontId="10" fillId="0" borderId="13" xfId="0" applyFont="1" applyBorder="1"/>
    <xf numFmtId="49" fontId="3" fillId="0" borderId="14" xfId="1" applyNumberFormat="1" applyFont="1" applyBorder="1" applyAlignment="1">
      <alignment horizontal="left" vertical="center"/>
    </xf>
    <xf numFmtId="49" fontId="3" fillId="0" borderId="15" xfId="1" applyNumberFormat="1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1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0" borderId="6" xfId="0" applyFont="1" applyBorder="1"/>
    <xf numFmtId="0" fontId="16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7" fillId="0" borderId="18" xfId="0" applyFont="1" applyBorder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6" fillId="0" borderId="53" xfId="0" applyFont="1" applyBorder="1"/>
    <xf numFmtId="0" fontId="21" fillId="0" borderId="9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14" fontId="13" fillId="0" borderId="3" xfId="0" applyNumberFormat="1" applyFont="1" applyBorder="1"/>
    <xf numFmtId="0" fontId="28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center"/>
    </xf>
    <xf numFmtId="0" fontId="31" fillId="0" borderId="9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/>
    </xf>
    <xf numFmtId="0" fontId="34" fillId="0" borderId="0" xfId="0" applyFont="1"/>
    <xf numFmtId="0" fontId="25" fillId="0" borderId="0" xfId="0" applyFont="1"/>
    <xf numFmtId="0" fontId="36" fillId="0" borderId="5" xfId="0" applyFont="1" applyBorder="1"/>
    <xf numFmtId="0" fontId="37" fillId="0" borderId="0" xfId="0" applyFont="1"/>
    <xf numFmtId="0" fontId="16" fillId="0" borderId="9" xfId="0" quotePrefix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15" fillId="0" borderId="1" xfId="2" applyFont="1" applyFill="1" applyBorder="1" applyAlignment="1" applyProtection="1">
      <alignment vertical="center" wrapText="1"/>
    </xf>
    <xf numFmtId="0" fontId="13" fillId="0" borderId="61" xfId="0" applyFont="1" applyBorder="1" applyAlignment="1">
      <alignment horizontal="left" vertical="top"/>
    </xf>
    <xf numFmtId="0" fontId="15" fillId="0" borderId="63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3" fillId="0" borderId="60" xfId="0" applyFont="1" applyBorder="1" applyAlignment="1">
      <alignment horizontal="left" vertical="top"/>
    </xf>
    <xf numFmtId="0" fontId="2" fillId="0" borderId="0" xfId="0" quotePrefix="1" applyFont="1" applyAlignment="1">
      <alignment vertical="center"/>
    </xf>
    <xf numFmtId="0" fontId="13" fillId="0" borderId="59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center"/>
    </xf>
    <xf numFmtId="0" fontId="13" fillId="0" borderId="64" xfId="0" applyFont="1" applyBorder="1" applyAlignment="1">
      <alignment horizontal="left" vertical="center"/>
    </xf>
    <xf numFmtId="0" fontId="24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left" vertical="center"/>
    </xf>
    <xf numFmtId="0" fontId="24" fillId="3" borderId="9" xfId="0" applyFont="1" applyFill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52" xfId="0" applyFont="1" applyBorder="1" applyAlignment="1">
      <alignment horizontal="left" vertical="center"/>
    </xf>
    <xf numFmtId="0" fontId="27" fillId="0" borderId="2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24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30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22" fillId="3" borderId="25" xfId="0" applyFont="1" applyFill="1" applyBorder="1" applyAlignment="1">
      <alignment horizontal="left" vertical="center"/>
    </xf>
    <xf numFmtId="0" fontId="22" fillId="3" borderId="47" xfId="0" applyFont="1" applyFill="1" applyBorder="1" applyAlignment="1">
      <alignment horizontal="left" vertical="center"/>
    </xf>
    <xf numFmtId="0" fontId="22" fillId="3" borderId="48" xfId="0" applyFont="1" applyFill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24" fillId="3" borderId="23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16" fillId="3" borderId="28" xfId="0" applyFont="1" applyFill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4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4" fillId="2" borderId="29" xfId="0" applyFont="1" applyFill="1" applyBorder="1" applyAlignment="1">
      <alignment horizontal="left" vertical="center" wrapText="1"/>
    </xf>
    <xf numFmtId="0" fontId="24" fillId="2" borderId="30" xfId="0" applyFont="1" applyFill="1" applyBorder="1" applyAlignment="1">
      <alignment horizontal="left" vertical="center" wrapText="1"/>
    </xf>
    <xf numFmtId="0" fontId="24" fillId="2" borderId="24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left" vertical="center" wrapText="1"/>
    </xf>
    <xf numFmtId="0" fontId="16" fillId="2" borderId="45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5" fillId="0" borderId="4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" xfId="2" applyFont="1" applyFill="1" applyBorder="1" applyAlignment="1" applyProtection="1">
      <alignment horizontal="left" vertical="center" wrapText="1"/>
    </xf>
    <xf numFmtId="0" fontId="15" fillId="0" borderId="8" xfId="2" applyFont="1" applyFill="1" applyBorder="1" applyAlignment="1" applyProtection="1">
      <alignment horizontal="left" vertical="center" wrapText="1"/>
    </xf>
    <xf numFmtId="0" fontId="15" fillId="0" borderId="40" xfId="2" applyFont="1" applyFill="1" applyBorder="1" applyAlignment="1" applyProtection="1">
      <alignment horizontal="center" vertical="center" wrapText="1"/>
    </xf>
    <xf numFmtId="0" fontId="15" fillId="0" borderId="41" xfId="2" applyFont="1" applyFill="1" applyBorder="1" applyAlignment="1" applyProtection="1">
      <alignment horizontal="center" vertical="center" wrapText="1"/>
    </xf>
    <xf numFmtId="0" fontId="15" fillId="0" borderId="42" xfId="2" applyFont="1" applyFill="1" applyBorder="1" applyAlignment="1" applyProtection="1">
      <alignment horizontal="center" vertical="center" wrapText="1"/>
    </xf>
    <xf numFmtId="0" fontId="15" fillId="0" borderId="3" xfId="2" applyFont="1" applyFill="1" applyBorder="1" applyAlignment="1" applyProtection="1">
      <alignment horizontal="left" vertical="center" wrapText="1"/>
    </xf>
    <xf numFmtId="0" fontId="15" fillId="0" borderId="7" xfId="2" applyFont="1" applyFill="1" applyBorder="1" applyAlignment="1" applyProtection="1">
      <alignment horizontal="left" vertical="center" wrapText="1"/>
    </xf>
    <xf numFmtId="0" fontId="15" fillId="0" borderId="0" xfId="2" applyFont="1" applyFill="1" applyBorder="1" applyAlignment="1" applyProtection="1">
      <alignment horizontal="left" vertical="center" wrapText="1"/>
    </xf>
    <xf numFmtId="0" fontId="13" fillId="0" borderId="59" xfId="0" applyFont="1" applyBorder="1" applyAlignment="1">
      <alignment horizontal="left" vertical="top"/>
    </xf>
    <xf numFmtId="0" fontId="13" fillId="0" borderId="61" xfId="0" applyFont="1" applyBorder="1" applyAlignment="1">
      <alignment horizontal="left" vertical="top"/>
    </xf>
    <xf numFmtId="0" fontId="15" fillId="0" borderId="62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/>
    </xf>
    <xf numFmtId="0" fontId="18" fillId="0" borderId="55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center" vertical="center" wrapText="1"/>
    </xf>
    <xf numFmtId="0" fontId="15" fillId="0" borderId="46" xfId="2" applyFont="1" applyFill="1" applyBorder="1" applyAlignment="1" applyProtection="1">
      <alignment horizontal="left" vertical="center" wrapText="1"/>
    </xf>
    <xf numFmtId="0" fontId="15" fillId="0" borderId="47" xfId="2" applyFont="1" applyFill="1" applyBorder="1" applyAlignment="1" applyProtection="1">
      <alignment horizontal="left" vertical="center" wrapText="1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25" fillId="0" borderId="5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3">
    <cellStyle name="Standard_15FVde00500" xfId="1" xr:uid="{E2D8F723-7AC8-2445-8F99-1A82BBBC515D}"/>
    <cellStyle name="常规" xfId="0" builtinId="0"/>
    <cellStyle name="超链接" xfId="2" builtinId="8"/>
  </cellStyles>
  <dxfs count="1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4254500</xdr:colOff>
      <xdr:row>8</xdr:row>
      <xdr:rowOff>0</xdr:rowOff>
    </xdr:from>
    <xdr:to>
      <xdr:col>4</xdr:col>
      <xdr:colOff>1155700</xdr:colOff>
      <xdr:row>8</xdr:row>
      <xdr:rowOff>0</xdr:rowOff>
    </xdr:to>
    <xdr:pic>
      <xdr:nvPicPr>
        <xdr:cNvPr id="63974" name="Picture 1">
          <a:extLst>
            <a:ext uri="{FF2B5EF4-FFF2-40B4-BE49-F238E27FC236}">
              <a16:creationId xmlns:a16="http://schemas.microsoft.com/office/drawing/2014/main" id="{1765830C-5300-4CE4-D6E1-766C7FCA4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1854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4254500</xdr:colOff>
      <xdr:row>8</xdr:row>
      <xdr:rowOff>0</xdr:rowOff>
    </xdr:from>
    <xdr:to>
      <xdr:col>4</xdr:col>
      <xdr:colOff>1155700</xdr:colOff>
      <xdr:row>8</xdr:row>
      <xdr:rowOff>0</xdr:rowOff>
    </xdr:to>
    <xdr:pic>
      <xdr:nvPicPr>
        <xdr:cNvPr id="63975" name="Picture 2">
          <a:extLst>
            <a:ext uri="{FF2B5EF4-FFF2-40B4-BE49-F238E27FC236}">
              <a16:creationId xmlns:a16="http://schemas.microsoft.com/office/drawing/2014/main" id="{9A9FF3E1-D534-642B-74CA-BD7200C76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1854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4254500</xdr:colOff>
      <xdr:row>8</xdr:row>
      <xdr:rowOff>0</xdr:rowOff>
    </xdr:from>
    <xdr:to>
      <xdr:col>4</xdr:col>
      <xdr:colOff>1155700</xdr:colOff>
      <xdr:row>8</xdr:row>
      <xdr:rowOff>0</xdr:rowOff>
    </xdr:to>
    <xdr:pic>
      <xdr:nvPicPr>
        <xdr:cNvPr id="63976" name="Picture 3">
          <a:extLst>
            <a:ext uri="{FF2B5EF4-FFF2-40B4-BE49-F238E27FC236}">
              <a16:creationId xmlns:a16="http://schemas.microsoft.com/office/drawing/2014/main" id="{EE70EF3D-10B3-0978-C6FD-BFA3BC816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1854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4254500</xdr:colOff>
      <xdr:row>8</xdr:row>
      <xdr:rowOff>0</xdr:rowOff>
    </xdr:from>
    <xdr:to>
      <xdr:col>4</xdr:col>
      <xdr:colOff>1155700</xdr:colOff>
      <xdr:row>8</xdr:row>
      <xdr:rowOff>0</xdr:rowOff>
    </xdr:to>
    <xdr:pic>
      <xdr:nvPicPr>
        <xdr:cNvPr id="63977" name="Picture 4">
          <a:extLst>
            <a:ext uri="{FF2B5EF4-FFF2-40B4-BE49-F238E27FC236}">
              <a16:creationId xmlns:a16="http://schemas.microsoft.com/office/drawing/2014/main" id="{45DA123F-F3EB-BE45-3501-6C724DB2A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1854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4254500</xdr:colOff>
      <xdr:row>8</xdr:row>
      <xdr:rowOff>0</xdr:rowOff>
    </xdr:from>
    <xdr:to>
      <xdr:col>4</xdr:col>
      <xdr:colOff>1155700</xdr:colOff>
      <xdr:row>8</xdr:row>
      <xdr:rowOff>0</xdr:rowOff>
    </xdr:to>
    <xdr:pic>
      <xdr:nvPicPr>
        <xdr:cNvPr id="63978" name="Picture 6">
          <a:extLst>
            <a:ext uri="{FF2B5EF4-FFF2-40B4-BE49-F238E27FC236}">
              <a16:creationId xmlns:a16="http://schemas.microsoft.com/office/drawing/2014/main" id="{0AC385E8-958B-EA56-1FB2-CB21BE0D7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1854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4254500</xdr:colOff>
      <xdr:row>8</xdr:row>
      <xdr:rowOff>0</xdr:rowOff>
    </xdr:from>
    <xdr:to>
      <xdr:col>4</xdr:col>
      <xdr:colOff>1155700</xdr:colOff>
      <xdr:row>8</xdr:row>
      <xdr:rowOff>0</xdr:rowOff>
    </xdr:to>
    <xdr:pic>
      <xdr:nvPicPr>
        <xdr:cNvPr id="63979" name="Picture 7">
          <a:extLst>
            <a:ext uri="{FF2B5EF4-FFF2-40B4-BE49-F238E27FC236}">
              <a16:creationId xmlns:a16="http://schemas.microsoft.com/office/drawing/2014/main" id="{ABFD372B-551A-2E8E-3612-A413AEB01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1854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4254500</xdr:colOff>
      <xdr:row>8</xdr:row>
      <xdr:rowOff>0</xdr:rowOff>
    </xdr:from>
    <xdr:to>
      <xdr:col>4</xdr:col>
      <xdr:colOff>1155700</xdr:colOff>
      <xdr:row>8</xdr:row>
      <xdr:rowOff>0</xdr:rowOff>
    </xdr:to>
    <xdr:pic>
      <xdr:nvPicPr>
        <xdr:cNvPr id="63980" name="Picture 8">
          <a:extLst>
            <a:ext uri="{FF2B5EF4-FFF2-40B4-BE49-F238E27FC236}">
              <a16:creationId xmlns:a16="http://schemas.microsoft.com/office/drawing/2014/main" id="{4574AAA4-B5E5-E181-01B2-C738D166B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1854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4254500</xdr:colOff>
      <xdr:row>8</xdr:row>
      <xdr:rowOff>0</xdr:rowOff>
    </xdr:from>
    <xdr:to>
      <xdr:col>4</xdr:col>
      <xdr:colOff>1155700</xdr:colOff>
      <xdr:row>8</xdr:row>
      <xdr:rowOff>0</xdr:rowOff>
    </xdr:to>
    <xdr:pic>
      <xdr:nvPicPr>
        <xdr:cNvPr id="63981" name="Picture 9">
          <a:extLst>
            <a:ext uri="{FF2B5EF4-FFF2-40B4-BE49-F238E27FC236}">
              <a16:creationId xmlns:a16="http://schemas.microsoft.com/office/drawing/2014/main" id="{2576F80C-3FFC-5A35-2C85-F6A8C1C89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1854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4254500</xdr:colOff>
      <xdr:row>3</xdr:row>
      <xdr:rowOff>0</xdr:rowOff>
    </xdr:from>
    <xdr:to>
      <xdr:col>4</xdr:col>
      <xdr:colOff>1155700</xdr:colOff>
      <xdr:row>3</xdr:row>
      <xdr:rowOff>0</xdr:rowOff>
    </xdr:to>
    <xdr:pic>
      <xdr:nvPicPr>
        <xdr:cNvPr id="63982" name="Picture 1">
          <a:extLst>
            <a:ext uri="{FF2B5EF4-FFF2-40B4-BE49-F238E27FC236}">
              <a16:creationId xmlns:a16="http://schemas.microsoft.com/office/drawing/2014/main" id="{6F98F73C-E7A2-8B1B-6B19-915C39DE7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4254500</xdr:colOff>
      <xdr:row>3</xdr:row>
      <xdr:rowOff>0</xdr:rowOff>
    </xdr:from>
    <xdr:to>
      <xdr:col>4</xdr:col>
      <xdr:colOff>1155700</xdr:colOff>
      <xdr:row>3</xdr:row>
      <xdr:rowOff>0</xdr:rowOff>
    </xdr:to>
    <xdr:pic>
      <xdr:nvPicPr>
        <xdr:cNvPr id="63983" name="Picture 2">
          <a:extLst>
            <a:ext uri="{FF2B5EF4-FFF2-40B4-BE49-F238E27FC236}">
              <a16:creationId xmlns:a16="http://schemas.microsoft.com/office/drawing/2014/main" id="{B2A1BC66-2925-4141-CFA3-06411A37C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4254500</xdr:colOff>
      <xdr:row>3</xdr:row>
      <xdr:rowOff>0</xdr:rowOff>
    </xdr:from>
    <xdr:to>
      <xdr:col>4</xdr:col>
      <xdr:colOff>1155700</xdr:colOff>
      <xdr:row>3</xdr:row>
      <xdr:rowOff>0</xdr:rowOff>
    </xdr:to>
    <xdr:pic>
      <xdr:nvPicPr>
        <xdr:cNvPr id="63984" name="Picture 3">
          <a:extLst>
            <a:ext uri="{FF2B5EF4-FFF2-40B4-BE49-F238E27FC236}">
              <a16:creationId xmlns:a16="http://schemas.microsoft.com/office/drawing/2014/main" id="{DB15E8A1-9AE0-6234-2F2A-9A196A5FC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4254500</xdr:colOff>
      <xdr:row>3</xdr:row>
      <xdr:rowOff>0</xdr:rowOff>
    </xdr:from>
    <xdr:to>
      <xdr:col>4</xdr:col>
      <xdr:colOff>1155700</xdr:colOff>
      <xdr:row>3</xdr:row>
      <xdr:rowOff>0</xdr:rowOff>
    </xdr:to>
    <xdr:pic>
      <xdr:nvPicPr>
        <xdr:cNvPr id="63985" name="Picture 4">
          <a:extLst>
            <a:ext uri="{FF2B5EF4-FFF2-40B4-BE49-F238E27FC236}">
              <a16:creationId xmlns:a16="http://schemas.microsoft.com/office/drawing/2014/main" id="{11ED6531-FEBB-DB9F-E9BB-CFF11DFC5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4254500</xdr:colOff>
      <xdr:row>3</xdr:row>
      <xdr:rowOff>0</xdr:rowOff>
    </xdr:from>
    <xdr:to>
      <xdr:col>4</xdr:col>
      <xdr:colOff>1155700</xdr:colOff>
      <xdr:row>3</xdr:row>
      <xdr:rowOff>0</xdr:rowOff>
    </xdr:to>
    <xdr:pic>
      <xdr:nvPicPr>
        <xdr:cNvPr id="63986" name="Picture 6">
          <a:extLst>
            <a:ext uri="{FF2B5EF4-FFF2-40B4-BE49-F238E27FC236}">
              <a16:creationId xmlns:a16="http://schemas.microsoft.com/office/drawing/2014/main" id="{8909057E-FEE2-4B99-15B4-BA406391A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4254500</xdr:colOff>
      <xdr:row>3</xdr:row>
      <xdr:rowOff>0</xdr:rowOff>
    </xdr:from>
    <xdr:to>
      <xdr:col>4</xdr:col>
      <xdr:colOff>1155700</xdr:colOff>
      <xdr:row>3</xdr:row>
      <xdr:rowOff>0</xdr:rowOff>
    </xdr:to>
    <xdr:pic>
      <xdr:nvPicPr>
        <xdr:cNvPr id="63987" name="Picture 7">
          <a:extLst>
            <a:ext uri="{FF2B5EF4-FFF2-40B4-BE49-F238E27FC236}">
              <a16:creationId xmlns:a16="http://schemas.microsoft.com/office/drawing/2014/main" id="{2F1E5D11-FA7F-CD2E-5FBE-BEC8D2CAC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4254500</xdr:colOff>
      <xdr:row>3</xdr:row>
      <xdr:rowOff>0</xdr:rowOff>
    </xdr:from>
    <xdr:to>
      <xdr:col>4</xdr:col>
      <xdr:colOff>1155700</xdr:colOff>
      <xdr:row>3</xdr:row>
      <xdr:rowOff>0</xdr:rowOff>
    </xdr:to>
    <xdr:pic>
      <xdr:nvPicPr>
        <xdr:cNvPr id="63988" name="Picture 8">
          <a:extLst>
            <a:ext uri="{FF2B5EF4-FFF2-40B4-BE49-F238E27FC236}">
              <a16:creationId xmlns:a16="http://schemas.microsoft.com/office/drawing/2014/main" id="{F38B144E-B3D6-EB23-F40E-4C179EF3C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4254500</xdr:colOff>
      <xdr:row>3</xdr:row>
      <xdr:rowOff>0</xdr:rowOff>
    </xdr:from>
    <xdr:to>
      <xdr:col>4</xdr:col>
      <xdr:colOff>1155700</xdr:colOff>
      <xdr:row>3</xdr:row>
      <xdr:rowOff>0</xdr:rowOff>
    </xdr:to>
    <xdr:pic>
      <xdr:nvPicPr>
        <xdr:cNvPr id="63989" name="Picture 9">
          <a:extLst>
            <a:ext uri="{FF2B5EF4-FFF2-40B4-BE49-F238E27FC236}">
              <a16:creationId xmlns:a16="http://schemas.microsoft.com/office/drawing/2014/main" id="{0E522255-F318-63B9-79F6-25278393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76200</xdr:colOff>
      <xdr:row>3</xdr:row>
      <xdr:rowOff>114300</xdr:rowOff>
    </xdr:from>
    <xdr:to>
      <xdr:col>7</xdr:col>
      <xdr:colOff>2638425</xdr:colOff>
      <xdr:row>6</xdr:row>
      <xdr:rowOff>400050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A557C2-F451-F6DD-4B98-A625027447E9}"/>
            </a:ext>
            <a:ext uri="{147F2762-F138-4A5C-976F-8EAC2B608ADB}">
              <a16:predDERef xmlns:a16="http://schemas.microsoft.com/office/drawing/2014/main" pred="{0E522255-F318-63B9-79F6-252783931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8950" y="1495425"/>
          <a:ext cx="2562225" cy="1685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3BC3-23D9-F743-86AE-5BC515721EDA}">
  <dimension ref="A1:R44"/>
  <sheetViews>
    <sheetView showGridLines="0" topLeftCell="A4" zoomScale="60" zoomScaleNormal="60" zoomScaleSheetLayoutView="57" workbookViewId="0">
      <selection activeCell="K39" sqref="K39"/>
    </sheetView>
  </sheetViews>
  <sheetFormatPr defaultColWidth="11.453125" defaultRowHeight="15.5" x14ac:dyDescent="0.35"/>
  <cols>
    <col min="1" max="1" width="26.26953125" style="1" customWidth="1"/>
    <col min="2" max="4" width="16.7265625" style="1" customWidth="1"/>
    <col min="5" max="5" width="40.7265625" style="1" customWidth="1"/>
    <col min="6" max="7" width="20.7265625" style="1" customWidth="1"/>
    <col min="8" max="8" width="40.7265625" style="1" customWidth="1"/>
    <col min="9" max="16384" width="11.453125" style="1"/>
  </cols>
  <sheetData>
    <row r="1" spans="1:18" s="6" customFormat="1" ht="35.5" customHeight="1" thickBot="1" x14ac:dyDescent="0.45">
      <c r="A1" s="30" t="s">
        <v>0</v>
      </c>
      <c r="B1" s="24"/>
      <c r="C1" s="24"/>
      <c r="D1" s="24"/>
      <c r="E1" s="68"/>
      <c r="F1" s="68"/>
      <c r="G1" s="68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s="6" customFormat="1" ht="37" customHeight="1" x14ac:dyDescent="0.25">
      <c r="A2" s="126" t="s">
        <v>1</v>
      </c>
      <c r="B2" s="127"/>
      <c r="C2" s="127"/>
      <c r="D2" s="127"/>
      <c r="E2" s="117" t="e">
        <f>"MQC_"&amp;MID(E7,FIND("[",E7)+1,4)&amp;"_"&amp;E8&amp;".LOT"&amp;"_"&amp;E3&amp;"_"&amp;TEXT(H39, "YYYY-MM-DD")</f>
        <v>#VALUE!</v>
      </c>
      <c r="F2" s="118"/>
      <c r="G2" s="119"/>
      <c r="H2" s="10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s="6" customFormat="1" ht="37" customHeight="1" x14ac:dyDescent="0.25">
      <c r="A3" s="100" t="s">
        <v>2</v>
      </c>
      <c r="B3" s="101"/>
      <c r="C3" s="101"/>
      <c r="D3" s="101"/>
      <c r="E3" s="123"/>
      <c r="F3" s="124"/>
      <c r="G3" s="125"/>
      <c r="H3" s="110"/>
      <c r="I3" s="69"/>
      <c r="J3" s="69"/>
      <c r="K3"/>
      <c r="L3" s="69"/>
      <c r="M3" s="69"/>
      <c r="N3" s="69"/>
      <c r="O3" s="69"/>
      <c r="P3" s="69"/>
      <c r="Q3" s="69"/>
      <c r="R3" s="69"/>
    </row>
    <row r="4" spans="1:18" s="6" customFormat="1" ht="37" customHeight="1" x14ac:dyDescent="0.25">
      <c r="A4" s="100" t="s">
        <v>3</v>
      </c>
      <c r="B4" s="101"/>
      <c r="C4" s="101"/>
      <c r="D4" s="101"/>
      <c r="E4" s="113"/>
      <c r="F4" s="114"/>
      <c r="G4" s="115"/>
      <c r="H4" s="110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18" s="2" customFormat="1" ht="37" customHeight="1" x14ac:dyDescent="0.3">
      <c r="A5" s="100" t="s">
        <v>4</v>
      </c>
      <c r="B5" s="101"/>
      <c r="C5" s="101"/>
      <c r="D5" s="101"/>
      <c r="E5" s="113"/>
      <c r="F5" s="114"/>
      <c r="G5" s="115"/>
      <c r="H5" s="110"/>
    </row>
    <row r="6" spans="1:18" s="2" customFormat="1" ht="37" customHeight="1" x14ac:dyDescent="0.3">
      <c r="A6" s="100" t="s">
        <v>5</v>
      </c>
      <c r="B6" s="101"/>
      <c r="C6" s="101"/>
      <c r="D6" s="101"/>
      <c r="E6" s="113"/>
      <c r="F6" s="114"/>
      <c r="G6" s="115"/>
      <c r="H6" s="110"/>
    </row>
    <row r="7" spans="1:18" s="2" customFormat="1" ht="37" customHeight="1" x14ac:dyDescent="0.3">
      <c r="A7" s="102" t="s">
        <v>6</v>
      </c>
      <c r="B7" s="103"/>
      <c r="C7" s="103"/>
      <c r="D7" s="103"/>
      <c r="E7" s="120"/>
      <c r="F7" s="121"/>
      <c r="G7" s="122"/>
      <c r="H7" s="110"/>
    </row>
    <row r="8" spans="1:18" s="2" customFormat="1" ht="37" customHeight="1" x14ac:dyDescent="0.3">
      <c r="A8" s="102" t="s">
        <v>7</v>
      </c>
      <c r="B8" s="103"/>
      <c r="C8" s="103"/>
      <c r="D8" s="103"/>
      <c r="E8" s="116"/>
      <c r="F8" s="116"/>
      <c r="G8" s="116"/>
      <c r="H8" s="110"/>
    </row>
    <row r="9" spans="1:18" s="2" customFormat="1" ht="37" customHeight="1" thickBot="1" x14ac:dyDescent="0.35">
      <c r="A9" s="102" t="s">
        <v>8</v>
      </c>
      <c r="B9" s="103"/>
      <c r="C9" s="103"/>
      <c r="D9" s="103"/>
      <c r="E9" s="95"/>
      <c r="F9" s="96"/>
      <c r="G9" s="97"/>
      <c r="H9" s="110"/>
    </row>
    <row r="10" spans="1:18" s="2" customFormat="1" ht="15" customHeight="1" x14ac:dyDescent="0.3">
      <c r="A10" s="128"/>
      <c r="B10" s="129"/>
      <c r="C10" s="129"/>
      <c r="D10" s="129"/>
      <c r="E10" s="130"/>
      <c r="F10" s="130"/>
      <c r="G10" s="130"/>
      <c r="H10" s="57"/>
    </row>
    <row r="11" spans="1:18" s="2" customFormat="1" ht="44.15" customHeight="1" x14ac:dyDescent="0.3">
      <c r="A11" s="104" t="s">
        <v>9</v>
      </c>
      <c r="B11" s="105"/>
      <c r="C11" s="105"/>
      <c r="D11" s="105"/>
      <c r="E11" s="106" t="s">
        <v>10</v>
      </c>
      <c r="F11" s="107"/>
      <c r="G11" s="107"/>
      <c r="H11" s="108"/>
    </row>
    <row r="12" spans="1:18" s="27" customFormat="1" ht="50.15" customHeight="1" x14ac:dyDescent="0.25">
      <c r="A12" s="131" t="s">
        <v>11</v>
      </c>
      <c r="B12" s="111" t="s">
        <v>12</v>
      </c>
      <c r="C12" s="112"/>
      <c r="D12" s="111" t="s">
        <v>13</v>
      </c>
      <c r="E12" s="111" t="s">
        <v>14</v>
      </c>
      <c r="F12" s="98" t="s">
        <v>15</v>
      </c>
      <c r="G12" s="99"/>
      <c r="H12" s="136" t="s">
        <v>102</v>
      </c>
    </row>
    <row r="13" spans="1:18" ht="67.5" customHeight="1" x14ac:dyDescent="0.35">
      <c r="A13" s="132"/>
      <c r="B13" s="79" t="s">
        <v>16</v>
      </c>
      <c r="C13" s="86" t="s">
        <v>17</v>
      </c>
      <c r="D13" s="112"/>
      <c r="E13" s="112"/>
      <c r="F13" s="79" t="s">
        <v>18</v>
      </c>
      <c r="G13" s="86" t="s">
        <v>17</v>
      </c>
      <c r="H13" s="136"/>
    </row>
    <row r="14" spans="1:18" ht="25.5" customHeight="1" x14ac:dyDescent="0.35">
      <c r="A14" s="41" t="s">
        <v>19</v>
      </c>
      <c r="B14" s="36" t="s">
        <v>20</v>
      </c>
      <c r="C14" s="36" t="s">
        <v>20</v>
      </c>
      <c r="D14" s="36" t="s">
        <v>21</v>
      </c>
      <c r="E14" s="25"/>
      <c r="F14" s="25"/>
      <c r="G14" s="25"/>
      <c r="H14" s="34"/>
    </row>
    <row r="15" spans="1:18" ht="25.5" customHeight="1" x14ac:dyDescent="0.35">
      <c r="A15" s="41" t="s">
        <v>22</v>
      </c>
      <c r="B15" s="36" t="s">
        <v>20</v>
      </c>
      <c r="C15" s="36" t="s">
        <v>20</v>
      </c>
      <c r="D15" s="36" t="s">
        <v>21</v>
      </c>
      <c r="E15" s="25"/>
      <c r="F15" s="25"/>
      <c r="G15" s="25"/>
      <c r="H15" s="34"/>
    </row>
    <row r="16" spans="1:18" ht="25.5" customHeight="1" x14ac:dyDescent="0.35">
      <c r="A16" s="41" t="s">
        <v>23</v>
      </c>
      <c r="B16" s="36" t="s">
        <v>20</v>
      </c>
      <c r="C16" s="36" t="s">
        <v>24</v>
      </c>
      <c r="D16" s="36" t="s">
        <v>21</v>
      </c>
      <c r="E16" s="26"/>
      <c r="F16" s="25"/>
      <c r="G16" s="25"/>
      <c r="H16" s="34"/>
    </row>
    <row r="17" spans="1:8" ht="25.5" customHeight="1" x14ac:dyDescent="0.35">
      <c r="A17" s="41" t="s">
        <v>25</v>
      </c>
      <c r="B17" s="36" t="s">
        <v>24</v>
      </c>
      <c r="C17" s="36" t="s">
        <v>26</v>
      </c>
      <c r="D17" s="36" t="s">
        <v>21</v>
      </c>
      <c r="E17" s="25"/>
      <c r="F17" s="25"/>
      <c r="G17" s="25"/>
      <c r="H17" s="34"/>
    </row>
    <row r="18" spans="1:8" ht="25.5" customHeight="1" x14ac:dyDescent="0.35">
      <c r="A18" s="41" t="s">
        <v>27</v>
      </c>
      <c r="B18" s="36" t="s">
        <v>24</v>
      </c>
      <c r="C18" s="36" t="s">
        <v>26</v>
      </c>
      <c r="D18" s="36" t="s">
        <v>21</v>
      </c>
      <c r="E18" s="25"/>
      <c r="F18" s="25"/>
      <c r="G18" s="25"/>
      <c r="H18" s="34"/>
    </row>
    <row r="19" spans="1:8" ht="25.5" customHeight="1" x14ac:dyDescent="0.35">
      <c r="A19" s="41" t="s">
        <v>28</v>
      </c>
      <c r="B19" s="36" t="s">
        <v>24</v>
      </c>
      <c r="C19" s="36" t="s">
        <v>29</v>
      </c>
      <c r="D19" s="36" t="s">
        <v>21</v>
      </c>
      <c r="E19" s="26"/>
      <c r="F19" s="25"/>
      <c r="G19" s="25"/>
      <c r="H19" s="34"/>
    </row>
    <row r="20" spans="1:8" ht="25.5" customHeight="1" x14ac:dyDescent="0.35">
      <c r="A20" s="41" t="s">
        <v>30</v>
      </c>
      <c r="B20" s="36" t="s">
        <v>26</v>
      </c>
      <c r="C20" s="36" t="s">
        <v>31</v>
      </c>
      <c r="D20" s="36" t="s">
        <v>21</v>
      </c>
      <c r="E20" s="26"/>
      <c r="F20" s="26"/>
      <c r="G20" s="25"/>
      <c r="H20" s="34"/>
    </row>
    <row r="21" spans="1:8" ht="25.5" customHeight="1" x14ac:dyDescent="0.35">
      <c r="A21" s="41" t="s">
        <v>32</v>
      </c>
      <c r="B21" s="36" t="s">
        <v>26</v>
      </c>
      <c r="C21" s="36" t="s">
        <v>31</v>
      </c>
      <c r="D21" s="36" t="s">
        <v>21</v>
      </c>
      <c r="E21" s="25"/>
      <c r="F21" s="25"/>
      <c r="G21" s="25"/>
      <c r="H21" s="34"/>
    </row>
    <row r="22" spans="1:8" ht="25.5" customHeight="1" x14ac:dyDescent="0.35">
      <c r="A22" s="41" t="s">
        <v>33</v>
      </c>
      <c r="B22" s="36" t="s">
        <v>26</v>
      </c>
      <c r="C22" s="36" t="s">
        <v>34</v>
      </c>
      <c r="D22" s="36" t="s">
        <v>21</v>
      </c>
      <c r="E22" s="26"/>
      <c r="F22" s="26"/>
      <c r="G22" s="25"/>
      <c r="H22" s="34"/>
    </row>
    <row r="23" spans="1:8" ht="25.5" customHeight="1" x14ac:dyDescent="0.35">
      <c r="A23" s="41" t="s">
        <v>35</v>
      </c>
      <c r="B23" s="36" t="s">
        <v>29</v>
      </c>
      <c r="C23" s="36" t="s">
        <v>36</v>
      </c>
      <c r="D23" s="36" t="s">
        <v>21</v>
      </c>
      <c r="E23" s="26"/>
      <c r="F23" s="26"/>
      <c r="G23" s="25"/>
      <c r="H23" s="34"/>
    </row>
    <row r="24" spans="1:8" ht="25.5" customHeight="1" x14ac:dyDescent="0.35">
      <c r="A24" s="41" t="s">
        <v>37</v>
      </c>
      <c r="B24" s="36" t="s">
        <v>29</v>
      </c>
      <c r="C24" s="36" t="s">
        <v>36</v>
      </c>
      <c r="D24" s="36" t="s">
        <v>21</v>
      </c>
      <c r="E24" s="26"/>
      <c r="F24" s="25"/>
      <c r="G24" s="25"/>
      <c r="H24" s="34"/>
    </row>
    <row r="25" spans="1:8" ht="25.5" customHeight="1" x14ac:dyDescent="0.35">
      <c r="A25" s="41" t="s">
        <v>38</v>
      </c>
      <c r="B25" s="36" t="s">
        <v>29</v>
      </c>
      <c r="C25" s="36" t="s">
        <v>39</v>
      </c>
      <c r="D25" s="36" t="s">
        <v>21</v>
      </c>
      <c r="E25" s="25"/>
      <c r="F25" s="25"/>
      <c r="G25" s="25"/>
      <c r="H25" s="34"/>
    </row>
    <row r="26" spans="1:8" ht="25.5" customHeight="1" x14ac:dyDescent="0.35">
      <c r="A26" s="41" t="s">
        <v>40</v>
      </c>
      <c r="B26" s="36" t="s">
        <v>31</v>
      </c>
      <c r="C26" s="36" t="s">
        <v>41</v>
      </c>
      <c r="D26" s="36" t="s">
        <v>21</v>
      </c>
      <c r="E26" s="47"/>
      <c r="F26" s="47"/>
      <c r="G26" s="47"/>
      <c r="H26" s="55"/>
    </row>
    <row r="27" spans="1:8" ht="25.5" customHeight="1" x14ac:dyDescent="0.35">
      <c r="A27" s="41" t="s">
        <v>42</v>
      </c>
      <c r="B27" s="36" t="s">
        <v>31</v>
      </c>
      <c r="C27" s="36" t="s">
        <v>41</v>
      </c>
      <c r="D27" s="36" t="s">
        <v>21</v>
      </c>
      <c r="E27" s="25"/>
      <c r="F27" s="25"/>
      <c r="G27" s="25"/>
      <c r="H27" s="34"/>
    </row>
    <row r="28" spans="1:8" ht="25.5" customHeight="1" thickBot="1" x14ac:dyDescent="0.4">
      <c r="A28" s="42" t="s">
        <v>43</v>
      </c>
      <c r="B28" s="39" t="s">
        <v>31</v>
      </c>
      <c r="C28" s="39" t="s">
        <v>44</v>
      </c>
      <c r="D28" s="39" t="s">
        <v>21</v>
      </c>
      <c r="E28" s="40"/>
      <c r="F28" s="40"/>
      <c r="G28" s="40"/>
      <c r="H28" s="61"/>
    </row>
    <row r="29" spans="1:8" ht="15" customHeight="1" thickBot="1" x14ac:dyDescent="0.4">
      <c r="A29" s="11"/>
      <c r="B29" s="23"/>
      <c r="C29" s="23"/>
      <c r="D29" s="23"/>
      <c r="G29" s="58"/>
      <c r="H29" s="29"/>
    </row>
    <row r="30" spans="1:8" ht="41.5" customHeight="1" x14ac:dyDescent="0.35">
      <c r="A30" s="137" t="s">
        <v>45</v>
      </c>
      <c r="B30" s="138"/>
      <c r="C30" s="138"/>
      <c r="D30" s="138"/>
      <c r="E30" s="133" t="s">
        <v>54</v>
      </c>
      <c r="F30" s="134"/>
      <c r="G30" s="134"/>
      <c r="H30" s="135"/>
    </row>
    <row r="31" spans="1:8" ht="41.5" customHeight="1" x14ac:dyDescent="0.35">
      <c r="A31" s="155" t="s">
        <v>46</v>
      </c>
      <c r="B31" s="156"/>
      <c r="C31" s="156"/>
      <c r="D31" s="156"/>
      <c r="E31" s="56" t="s">
        <v>47</v>
      </c>
      <c r="F31" s="145" t="s">
        <v>48</v>
      </c>
      <c r="G31" s="146"/>
      <c r="H31" s="147"/>
    </row>
    <row r="32" spans="1:8" ht="36" customHeight="1" x14ac:dyDescent="0.35">
      <c r="A32" s="157" t="s">
        <v>49</v>
      </c>
      <c r="B32" s="154"/>
      <c r="C32" s="154"/>
      <c r="D32" s="154"/>
      <c r="E32" s="62" t="str">
        <f>'A) Dimension Checklist'!T2</f>
        <v>PASSED 通过</v>
      </c>
      <c r="F32" s="145"/>
      <c r="G32" s="146"/>
      <c r="H32" s="147"/>
    </row>
    <row r="33" spans="1:13" ht="36" customHeight="1" x14ac:dyDescent="0.35">
      <c r="A33" s="142" t="s">
        <v>50</v>
      </c>
      <c r="B33" s="143"/>
      <c r="C33" s="143"/>
      <c r="D33" s="144"/>
      <c r="E33" s="62" t="str">
        <f>'B) Functional Checklist'!Q2</f>
        <v>PASSED 通过</v>
      </c>
      <c r="F33" s="145"/>
      <c r="G33" s="146"/>
      <c r="H33" s="147"/>
    </row>
    <row r="34" spans="1:13" ht="36" customHeight="1" x14ac:dyDescent="0.35">
      <c r="A34" s="157" t="s">
        <v>51</v>
      </c>
      <c r="B34" s="154"/>
      <c r="C34" s="154"/>
      <c r="D34" s="154"/>
      <c r="E34" s="62" t="str">
        <f>'C) Raw material certificate'!I3</f>
        <v>PASSED 通过</v>
      </c>
      <c r="F34" s="145"/>
      <c r="G34" s="146"/>
      <c r="H34" s="147"/>
      <c r="M34" s="1" t="s">
        <v>52</v>
      </c>
    </row>
    <row r="35" spans="1:13" ht="36" customHeight="1" x14ac:dyDescent="0.35">
      <c r="A35" s="153" t="s">
        <v>53</v>
      </c>
      <c r="B35" s="154"/>
      <c r="C35" s="154"/>
      <c r="D35" s="154"/>
      <c r="E35" s="62" t="s">
        <v>54</v>
      </c>
      <c r="F35" s="145"/>
      <c r="G35" s="146"/>
      <c r="H35" s="147"/>
    </row>
    <row r="36" spans="1:13" ht="36" customHeight="1" x14ac:dyDescent="0.35">
      <c r="A36" s="153" t="s">
        <v>55</v>
      </c>
      <c r="B36" s="154"/>
      <c r="C36" s="154"/>
      <c r="D36" s="154"/>
      <c r="E36" s="62" t="s">
        <v>54</v>
      </c>
      <c r="F36" s="145"/>
      <c r="G36" s="146"/>
      <c r="H36" s="147"/>
    </row>
    <row r="37" spans="1:13" ht="36" customHeight="1" thickBot="1" x14ac:dyDescent="0.4">
      <c r="A37" s="151" t="s">
        <v>56</v>
      </c>
      <c r="B37" s="152"/>
      <c r="C37" s="152"/>
      <c r="D37" s="152"/>
      <c r="E37" s="63" t="s">
        <v>54</v>
      </c>
      <c r="F37" s="148"/>
      <c r="G37" s="149"/>
      <c r="H37" s="150"/>
    </row>
    <row r="38" spans="1:13" ht="27.65" customHeight="1" x14ac:dyDescent="0.4">
      <c r="A38" s="64"/>
      <c r="B38" s="65"/>
      <c r="C38" s="65"/>
      <c r="D38" s="65"/>
      <c r="E38" s="28"/>
      <c r="F38" s="66"/>
      <c r="G38" s="66"/>
      <c r="H38" s="29"/>
    </row>
    <row r="39" spans="1:13" ht="15.65" customHeight="1" x14ac:dyDescent="0.35">
      <c r="A39" s="10"/>
      <c r="B39" s="22"/>
      <c r="C39" s="22"/>
      <c r="D39" s="60" t="s">
        <v>57</v>
      </c>
      <c r="E39" s="59"/>
      <c r="F39" s="60"/>
      <c r="G39" s="60" t="s">
        <v>58</v>
      </c>
      <c r="H39" s="54"/>
    </row>
    <row r="40" spans="1:13" ht="16" customHeight="1" x14ac:dyDescent="0.4">
      <c r="A40" s="10"/>
      <c r="B40" s="22"/>
      <c r="C40" s="22"/>
      <c r="D40" s="35"/>
      <c r="E40" s="49"/>
      <c r="F40" s="49"/>
      <c r="G40" s="35"/>
      <c r="H40" s="9"/>
    </row>
    <row r="41" spans="1:13" ht="114" customHeight="1" x14ac:dyDescent="0.35">
      <c r="A41" s="139" t="s">
        <v>103</v>
      </c>
      <c r="B41" s="140"/>
      <c r="C41" s="140"/>
      <c r="D41" s="140"/>
      <c r="E41" s="140"/>
      <c r="F41" s="140"/>
      <c r="G41" s="140"/>
      <c r="H41" s="141"/>
    </row>
    <row r="42" spans="1:13" ht="35.5" customHeight="1" x14ac:dyDescent="0.35">
      <c r="A42" s="23" t="s">
        <v>59</v>
      </c>
      <c r="B42" s="23"/>
      <c r="C42" s="23"/>
      <c r="D42" s="23"/>
      <c r="E42" s="51" t="s">
        <v>60</v>
      </c>
      <c r="F42" s="3"/>
      <c r="G42" s="50"/>
      <c r="H42" s="50" t="s">
        <v>61</v>
      </c>
    </row>
    <row r="43" spans="1:13" ht="40.5" customHeight="1" x14ac:dyDescent="0.35"/>
    <row r="44" spans="1:13" ht="46.5" customHeight="1" x14ac:dyDescent="0.35"/>
  </sheetData>
  <customSheetViews>
    <customSheetView guid="{E0B9D7F5-3D79-426D-8B96-51A08B056ABD}" scale="75" showPageBreaks="1" showGridLines="0" view="pageBreakPreview" showRuler="0">
      <selection activeCell="E11" sqref="E11"/>
      <pageMargins left="0" right="0" top="0" bottom="0" header="0" footer="0"/>
      <pageSetup scale="51" orientation="portrait"/>
      <headerFooter alignWithMargins="0">
        <oddFooter>&amp;LMIG China&amp;RPage &amp;P/&amp;N
Print Date: &amp;D
&amp;F</oddFooter>
      </headerFooter>
    </customSheetView>
  </customSheetViews>
  <mergeCells count="43">
    <mergeCell ref="A41:H41"/>
    <mergeCell ref="A33:D33"/>
    <mergeCell ref="F31:H31"/>
    <mergeCell ref="F32:H32"/>
    <mergeCell ref="F33:H33"/>
    <mergeCell ref="F34:H34"/>
    <mergeCell ref="F35:H35"/>
    <mergeCell ref="F36:H36"/>
    <mergeCell ref="F37:H37"/>
    <mergeCell ref="A37:D37"/>
    <mergeCell ref="A36:D36"/>
    <mergeCell ref="A31:D31"/>
    <mergeCell ref="A34:D34"/>
    <mergeCell ref="A35:D35"/>
    <mergeCell ref="A32:D32"/>
    <mergeCell ref="A10:G10"/>
    <mergeCell ref="B12:C12"/>
    <mergeCell ref="A12:A13"/>
    <mergeCell ref="D12:D13"/>
    <mergeCell ref="E30:H30"/>
    <mergeCell ref="H12:H13"/>
    <mergeCell ref="A30:D30"/>
    <mergeCell ref="A2:D2"/>
    <mergeCell ref="A3:D3"/>
    <mergeCell ref="A4:D4"/>
    <mergeCell ref="A7:D7"/>
    <mergeCell ref="E4:G4"/>
    <mergeCell ref="E9:G9"/>
    <mergeCell ref="F12:G12"/>
    <mergeCell ref="A5:D5"/>
    <mergeCell ref="A9:D9"/>
    <mergeCell ref="A11:D11"/>
    <mergeCell ref="E11:H11"/>
    <mergeCell ref="H2:H9"/>
    <mergeCell ref="E12:E13"/>
    <mergeCell ref="A6:D6"/>
    <mergeCell ref="E6:G6"/>
    <mergeCell ref="E8:G8"/>
    <mergeCell ref="E2:G2"/>
    <mergeCell ref="E7:G7"/>
    <mergeCell ref="E3:G3"/>
    <mergeCell ref="E5:G5"/>
    <mergeCell ref="A8:D8"/>
  </mergeCells>
  <phoneticPr fontId="11" type="noConversion"/>
  <conditionalFormatting sqref="E30 E32:E37">
    <cfRule type="containsText" dxfId="16" priority="5" stopIfTrue="1" operator="containsText" text="PASSED 通过">
      <formula>NOT(ISERROR(SEARCH("PASSED 通过",E30)))</formula>
    </cfRule>
    <cfRule type="containsText" dxfId="15" priority="6" operator="containsText" text="FAILED 不通过">
      <formula>NOT(ISERROR(SEARCH("FAILED 不通过",E30)))</formula>
    </cfRule>
  </conditionalFormatting>
  <dataValidations count="2">
    <dataValidation type="list" allowBlank="1" showInputMessage="1" showErrorMessage="1" sqref="E32:E37" xr:uid="{E6BBBB75-F675-7A4A-B443-8D5AEE5DECBA}">
      <formula1>"PASSED 通过,FAILED 不通过, NA 不适用"</formula1>
    </dataValidation>
    <dataValidation type="list" allowBlank="1" showInputMessage="1" sqref="E30:H30" xr:uid="{4A6B68A6-0558-D04F-B5CC-0E241F4130C4}">
      <formula1>"PASSED 通过,FAILED 不通过"</formula1>
    </dataValidation>
  </dataValidations>
  <pageMargins left="0.39370078740157483" right="0.39370078740157483" top="0.51181102362204722" bottom="0.62992125984251968" header="0.31496062992125984" footer="0.31496062992125984"/>
  <pageSetup paperSize="9" scale="45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84034-56F0-8B48-9520-9971052E4320}">
  <dimension ref="A1:I56"/>
  <sheetViews>
    <sheetView zoomScale="90" zoomScaleNormal="90" workbookViewId="0">
      <selection activeCell="A4" sqref="A4"/>
    </sheetView>
  </sheetViews>
  <sheetFormatPr defaultColWidth="11.453125" defaultRowHeight="12.5" x14ac:dyDescent="0.25"/>
  <cols>
    <col min="1" max="7" width="8.81640625" customWidth="1"/>
    <col min="8" max="8" width="10.7265625" customWidth="1"/>
    <col min="9" max="255" width="8.81640625" customWidth="1"/>
  </cols>
  <sheetData>
    <row r="1" spans="1:9" ht="20.149999999999999" customHeight="1" thickBot="1" x14ac:dyDescent="0.3">
      <c r="A1" s="158" t="s">
        <v>62</v>
      </c>
      <c r="B1" s="158"/>
      <c r="C1" s="158"/>
      <c r="D1" s="158"/>
      <c r="E1" s="158"/>
      <c r="F1" s="158"/>
      <c r="G1" s="158"/>
      <c r="H1" s="158"/>
      <c r="I1" s="158"/>
    </row>
    <row r="2" spans="1:9" x14ac:dyDescent="0.25">
      <c r="A2" s="12"/>
      <c r="I2" s="13"/>
    </row>
    <row r="3" spans="1:9" ht="13" x14ac:dyDescent="0.3">
      <c r="A3" s="159" t="s">
        <v>98</v>
      </c>
      <c r="B3" s="160"/>
      <c r="C3" s="160"/>
      <c r="D3" s="160"/>
      <c r="E3" s="160"/>
      <c r="F3" s="160"/>
      <c r="G3" s="160"/>
      <c r="H3" s="17"/>
      <c r="I3" s="48"/>
    </row>
    <row r="4" spans="1:9" x14ac:dyDescent="0.25">
      <c r="A4" s="12"/>
      <c r="I4" s="13"/>
    </row>
    <row r="5" spans="1:9" x14ac:dyDescent="0.25">
      <c r="A5" s="12"/>
      <c r="I5" s="13"/>
    </row>
    <row r="6" spans="1:9" x14ac:dyDescent="0.25">
      <c r="A6" s="12"/>
      <c r="I6" s="13"/>
    </row>
    <row r="7" spans="1:9" x14ac:dyDescent="0.25">
      <c r="A7" s="12"/>
      <c r="I7" s="13"/>
    </row>
    <row r="8" spans="1:9" x14ac:dyDescent="0.25">
      <c r="A8" s="12"/>
      <c r="I8" s="13"/>
    </row>
    <row r="9" spans="1:9" x14ac:dyDescent="0.25">
      <c r="A9" s="12"/>
      <c r="I9" s="13"/>
    </row>
    <row r="10" spans="1:9" x14ac:dyDescent="0.25">
      <c r="A10" s="12"/>
      <c r="I10" s="13"/>
    </row>
    <row r="11" spans="1:9" x14ac:dyDescent="0.25">
      <c r="A11" s="12"/>
      <c r="I11" s="13"/>
    </row>
    <row r="12" spans="1:9" x14ac:dyDescent="0.25">
      <c r="A12" s="12"/>
      <c r="I12" s="13"/>
    </row>
    <row r="13" spans="1:9" x14ac:dyDescent="0.25">
      <c r="A13" s="12"/>
      <c r="I13" s="13"/>
    </row>
    <row r="14" spans="1:9" x14ac:dyDescent="0.25">
      <c r="A14" s="12"/>
      <c r="I14" s="13"/>
    </row>
    <row r="15" spans="1:9" x14ac:dyDescent="0.25">
      <c r="A15" s="12"/>
      <c r="I15" s="13"/>
    </row>
    <row r="16" spans="1:9" x14ac:dyDescent="0.25">
      <c r="A16" s="12"/>
      <c r="I16" s="13"/>
    </row>
    <row r="17" spans="1:9" x14ac:dyDescent="0.25">
      <c r="A17" s="12"/>
      <c r="I17" s="13"/>
    </row>
    <row r="18" spans="1:9" x14ac:dyDescent="0.25">
      <c r="A18" s="12"/>
      <c r="I18" s="13"/>
    </row>
    <row r="19" spans="1:9" x14ac:dyDescent="0.25">
      <c r="A19" s="12"/>
      <c r="I19" s="13"/>
    </row>
    <row r="20" spans="1:9" x14ac:dyDescent="0.25">
      <c r="A20" s="12"/>
      <c r="I20" s="13"/>
    </row>
    <row r="21" spans="1:9" x14ac:dyDescent="0.25">
      <c r="A21" s="12"/>
      <c r="I21" s="13"/>
    </row>
    <row r="22" spans="1:9" x14ac:dyDescent="0.25">
      <c r="A22" s="12"/>
      <c r="I22" s="13"/>
    </row>
    <row r="23" spans="1:9" x14ac:dyDescent="0.25">
      <c r="A23" s="12"/>
      <c r="I23" s="13"/>
    </row>
    <row r="24" spans="1:9" x14ac:dyDescent="0.25">
      <c r="A24" s="12"/>
      <c r="I24" s="13"/>
    </row>
    <row r="25" spans="1:9" x14ac:dyDescent="0.25">
      <c r="A25" s="12"/>
      <c r="I25" s="13"/>
    </row>
    <row r="26" spans="1:9" x14ac:dyDescent="0.25">
      <c r="A26" s="12"/>
      <c r="I26" s="13"/>
    </row>
    <row r="27" spans="1:9" x14ac:dyDescent="0.25">
      <c r="A27" s="12"/>
      <c r="I27" s="13"/>
    </row>
    <row r="28" spans="1:9" x14ac:dyDescent="0.25">
      <c r="A28" s="12"/>
      <c r="I28" s="13"/>
    </row>
    <row r="29" spans="1:9" x14ac:dyDescent="0.25">
      <c r="A29" s="12"/>
      <c r="I29" s="13"/>
    </row>
    <row r="30" spans="1:9" x14ac:dyDescent="0.25">
      <c r="A30" s="12"/>
      <c r="I30" s="13"/>
    </row>
    <row r="31" spans="1:9" x14ac:dyDescent="0.25">
      <c r="A31" s="12"/>
      <c r="I31" s="13"/>
    </row>
    <row r="32" spans="1:9" x14ac:dyDescent="0.25">
      <c r="A32" s="12"/>
      <c r="I32" s="13"/>
    </row>
    <row r="33" spans="1:9" x14ac:dyDescent="0.25">
      <c r="A33" s="12"/>
      <c r="I33" s="13"/>
    </row>
    <row r="34" spans="1:9" x14ac:dyDescent="0.25">
      <c r="A34" s="12"/>
      <c r="I34" s="13"/>
    </row>
    <row r="35" spans="1:9" x14ac:dyDescent="0.25">
      <c r="A35" s="12"/>
      <c r="I35" s="13"/>
    </row>
    <row r="36" spans="1:9" x14ac:dyDescent="0.25">
      <c r="A36" s="12"/>
      <c r="I36" s="13"/>
    </row>
    <row r="37" spans="1:9" x14ac:dyDescent="0.25">
      <c r="A37" s="12"/>
      <c r="I37" s="13"/>
    </row>
    <row r="38" spans="1:9" x14ac:dyDescent="0.25">
      <c r="A38" s="12"/>
      <c r="I38" s="13"/>
    </row>
    <row r="39" spans="1:9" x14ac:dyDescent="0.25">
      <c r="A39" s="12"/>
      <c r="I39" s="13"/>
    </row>
    <row r="40" spans="1:9" x14ac:dyDescent="0.25">
      <c r="A40" s="12"/>
      <c r="I40" s="13"/>
    </row>
    <row r="41" spans="1:9" x14ac:dyDescent="0.25">
      <c r="A41" s="12"/>
      <c r="I41" s="13"/>
    </row>
    <row r="42" spans="1:9" x14ac:dyDescent="0.25">
      <c r="A42" s="12"/>
      <c r="I42" s="13"/>
    </row>
    <row r="43" spans="1:9" x14ac:dyDescent="0.25">
      <c r="A43" s="12"/>
      <c r="I43" s="13"/>
    </row>
    <row r="44" spans="1:9" x14ac:dyDescent="0.25">
      <c r="A44" s="12"/>
      <c r="I44" s="13"/>
    </row>
    <row r="45" spans="1:9" x14ac:dyDescent="0.25">
      <c r="A45" s="12"/>
      <c r="I45" s="13"/>
    </row>
    <row r="46" spans="1:9" x14ac:dyDescent="0.25">
      <c r="A46" s="12"/>
      <c r="I46" s="13"/>
    </row>
    <row r="47" spans="1:9" x14ac:dyDescent="0.25">
      <c r="A47" s="12"/>
      <c r="I47" s="13"/>
    </row>
    <row r="48" spans="1:9" x14ac:dyDescent="0.25">
      <c r="A48" s="12"/>
      <c r="I48" s="13"/>
    </row>
    <row r="49" spans="1:9" x14ac:dyDescent="0.25">
      <c r="A49" s="12"/>
      <c r="I49" s="13"/>
    </row>
    <row r="50" spans="1:9" x14ac:dyDescent="0.25">
      <c r="A50" s="12"/>
      <c r="I50" s="13"/>
    </row>
    <row r="51" spans="1:9" x14ac:dyDescent="0.25">
      <c r="A51" s="12"/>
      <c r="I51" s="13"/>
    </row>
    <row r="52" spans="1:9" x14ac:dyDescent="0.25">
      <c r="A52" s="12"/>
      <c r="I52" s="13"/>
    </row>
    <row r="53" spans="1:9" x14ac:dyDescent="0.25">
      <c r="A53" s="12"/>
      <c r="I53" s="13"/>
    </row>
    <row r="54" spans="1:9" x14ac:dyDescent="0.25">
      <c r="A54" s="12"/>
      <c r="I54" s="13"/>
    </row>
    <row r="55" spans="1:9" x14ac:dyDescent="0.25">
      <c r="A55" s="12"/>
      <c r="I55" s="13"/>
    </row>
    <row r="56" spans="1:9" ht="13" thickBot="1" x14ac:dyDescent="0.3">
      <c r="A56" s="14"/>
      <c r="B56" s="15"/>
      <c r="C56" s="15"/>
      <c r="D56" s="15"/>
      <c r="E56" s="15"/>
      <c r="F56" s="15"/>
      <c r="G56" s="15"/>
      <c r="H56" s="15"/>
      <c r="I56" s="16"/>
    </row>
  </sheetData>
  <mergeCells count="2">
    <mergeCell ref="A1:I1"/>
    <mergeCell ref="A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441B-9290-E540-94C4-6ED67E8FE258}">
  <dimension ref="A1:X32"/>
  <sheetViews>
    <sheetView showGridLines="0" view="pageBreakPreview" zoomScale="50" zoomScaleNormal="90" zoomScaleSheetLayoutView="50" workbookViewId="0">
      <selection activeCell="F2" sqref="F2:I2"/>
    </sheetView>
  </sheetViews>
  <sheetFormatPr defaultColWidth="11.453125" defaultRowHeight="15.5" x14ac:dyDescent="0.35"/>
  <cols>
    <col min="1" max="1" width="19" style="1" customWidth="1"/>
    <col min="2" max="2" width="15.7265625" style="21" customWidth="1"/>
    <col min="3" max="6" width="15.7265625" style="1" customWidth="1"/>
    <col min="7" max="19" width="10.1796875" style="1" customWidth="1"/>
    <col min="20" max="21" width="16.81640625" style="1" customWidth="1"/>
    <col min="22" max="16384" width="11.453125" style="1"/>
  </cols>
  <sheetData>
    <row r="1" spans="1:24" s="6" customFormat="1" ht="49.5" customHeight="1" x14ac:dyDescent="0.5">
      <c r="A1" s="33" t="s">
        <v>63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70"/>
      <c r="U1" s="70"/>
      <c r="V1" s="7"/>
      <c r="W1" s="8"/>
      <c r="X1" s="8"/>
    </row>
    <row r="2" spans="1:24" ht="48" customHeight="1" x14ac:dyDescent="0.35">
      <c r="A2" s="168" t="s">
        <v>64</v>
      </c>
      <c r="B2" s="164"/>
      <c r="C2" s="164"/>
      <c r="D2" s="164"/>
      <c r="E2" s="165"/>
      <c r="F2" s="169"/>
      <c r="G2" s="169"/>
      <c r="H2" s="169"/>
      <c r="I2" s="169"/>
      <c r="J2" s="170" t="s">
        <v>65</v>
      </c>
      <c r="K2" s="170"/>
      <c r="L2" s="170"/>
      <c r="M2" s="170"/>
      <c r="N2" s="171"/>
      <c r="O2" s="172"/>
      <c r="P2" s="173"/>
      <c r="Q2" s="174" t="s">
        <v>66</v>
      </c>
      <c r="R2" s="174"/>
      <c r="S2" s="174"/>
      <c r="T2" s="175" t="s">
        <v>54</v>
      </c>
      <c r="U2" s="176"/>
    </row>
    <row r="3" spans="1:24" ht="48" customHeight="1" x14ac:dyDescent="0.35">
      <c r="A3" s="168" t="s">
        <v>101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79"/>
    </row>
    <row r="4" spans="1:24" ht="48" customHeight="1" x14ac:dyDescent="0.35">
      <c r="A4" s="177" t="s">
        <v>67</v>
      </c>
      <c r="B4" s="161" t="s">
        <v>68</v>
      </c>
      <c r="C4" s="161" t="s">
        <v>69</v>
      </c>
      <c r="D4" s="161" t="s">
        <v>70</v>
      </c>
      <c r="E4" s="161" t="s">
        <v>71</v>
      </c>
      <c r="F4" s="161" t="s">
        <v>72</v>
      </c>
      <c r="G4" s="163" t="s">
        <v>73</v>
      </c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5"/>
      <c r="T4" s="161" t="s">
        <v>74</v>
      </c>
      <c r="U4" s="166" t="s">
        <v>75</v>
      </c>
    </row>
    <row r="5" spans="1:24" ht="45.65" customHeight="1" x14ac:dyDescent="0.35">
      <c r="A5" s="178"/>
      <c r="B5" s="162"/>
      <c r="C5" s="162"/>
      <c r="D5" s="162"/>
      <c r="E5" s="162"/>
      <c r="F5" s="162"/>
      <c r="G5" s="37">
        <v>1</v>
      </c>
      <c r="H5" s="37">
        <v>2</v>
      </c>
      <c r="I5" s="37">
        <v>3</v>
      </c>
      <c r="J5" s="37">
        <v>4</v>
      </c>
      <c r="K5" s="37">
        <v>5</v>
      </c>
      <c r="L5" s="37">
        <v>6</v>
      </c>
      <c r="M5" s="37">
        <v>7</v>
      </c>
      <c r="N5" s="37">
        <v>8</v>
      </c>
      <c r="O5" s="37">
        <v>9</v>
      </c>
      <c r="P5" s="37">
        <v>10</v>
      </c>
      <c r="Q5" s="37">
        <v>11</v>
      </c>
      <c r="R5" s="37">
        <v>12</v>
      </c>
      <c r="S5" s="38">
        <v>13</v>
      </c>
      <c r="T5" s="162"/>
      <c r="U5" s="167"/>
    </row>
    <row r="6" spans="1:24" ht="33" customHeight="1" x14ac:dyDescent="0.35">
      <c r="A6" s="46">
        <v>1</v>
      </c>
      <c r="B6" s="52"/>
      <c r="C6" s="85"/>
      <c r="D6" s="52"/>
      <c r="E6" s="52"/>
      <c r="F6" s="52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 t="str">
        <f>IF(COUNTIF(G6:S6,"NG")&gt;0,"NG",IF(MIN(G6:S6)&lt;D6,"NG",IF((MAX(G6:S6)&gt;E6),"NG","OK")))</f>
        <v>OK</v>
      </c>
      <c r="U6" s="34"/>
    </row>
    <row r="7" spans="1:24" ht="33" customHeight="1" x14ac:dyDescent="0.35">
      <c r="A7" s="46">
        <v>2</v>
      </c>
      <c r="B7" s="52"/>
      <c r="C7" s="85"/>
      <c r="D7" s="52"/>
      <c r="E7" s="52"/>
      <c r="F7" s="52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 t="str">
        <f>IF(MIN(G7:S7)&lt;D7,"NG",IF((MAX(G7:S7)&gt;E7),"NG","OK"))</f>
        <v>OK</v>
      </c>
      <c r="U7" s="34"/>
    </row>
    <row r="8" spans="1:24" ht="33" customHeight="1" x14ac:dyDescent="0.35">
      <c r="A8" s="46">
        <v>3</v>
      </c>
      <c r="B8" s="52"/>
      <c r="C8" s="85"/>
      <c r="D8" s="52"/>
      <c r="E8" s="52"/>
      <c r="F8" s="52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 t="str">
        <f t="shared" ref="T8:T29" si="0">IF(MIN(G8:S8)&lt;D8,"NG",IF((MAX(G8:S8)&gt;E8),"NG","OK"))</f>
        <v>OK</v>
      </c>
      <c r="U8" s="34"/>
    </row>
    <row r="9" spans="1:24" ht="33" customHeight="1" thickBot="1" x14ac:dyDescent="0.4">
      <c r="A9" s="46">
        <v>4</v>
      </c>
      <c r="B9" s="52"/>
      <c r="C9" s="85"/>
      <c r="D9" s="52"/>
      <c r="E9" s="52"/>
      <c r="F9" s="52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 t="str">
        <f t="shared" si="0"/>
        <v>OK</v>
      </c>
      <c r="U9" s="34"/>
    </row>
    <row r="10" spans="1:24" ht="33" customHeight="1" x14ac:dyDescent="0.35">
      <c r="A10" s="46">
        <v>5</v>
      </c>
      <c r="B10" s="52"/>
      <c r="C10" s="85"/>
      <c r="D10" s="52"/>
      <c r="E10" s="52"/>
      <c r="F10" s="52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 t="str">
        <f t="shared" si="0"/>
        <v>OK</v>
      </c>
      <c r="U10" s="34"/>
    </row>
    <row r="11" spans="1:24" ht="33" customHeight="1" x14ac:dyDescent="0.35">
      <c r="A11" s="46">
        <v>6</v>
      </c>
      <c r="B11" s="52"/>
      <c r="C11" s="85"/>
      <c r="D11" s="52"/>
      <c r="E11" s="52"/>
      <c r="F11" s="52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 t="str">
        <f t="shared" si="0"/>
        <v>OK</v>
      </c>
      <c r="U11" s="34"/>
    </row>
    <row r="12" spans="1:24" ht="33" customHeight="1" x14ac:dyDescent="0.35">
      <c r="A12" s="46">
        <v>7</v>
      </c>
      <c r="B12" s="52"/>
      <c r="C12" s="85"/>
      <c r="D12" s="52"/>
      <c r="E12" s="52"/>
      <c r="F12" s="52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 t="str">
        <f t="shared" si="0"/>
        <v>OK</v>
      </c>
      <c r="U12" s="34"/>
    </row>
    <row r="13" spans="1:24" ht="33" customHeight="1" x14ac:dyDescent="0.35">
      <c r="A13" s="46">
        <v>8</v>
      </c>
      <c r="B13" s="52"/>
      <c r="C13" s="52"/>
      <c r="D13" s="52"/>
      <c r="E13" s="52"/>
      <c r="F13" s="52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 t="str">
        <f t="shared" si="0"/>
        <v>OK</v>
      </c>
      <c r="U13" s="34"/>
    </row>
    <row r="14" spans="1:24" ht="33" customHeight="1" x14ac:dyDescent="0.35">
      <c r="A14" s="46">
        <v>9</v>
      </c>
      <c r="B14" s="52"/>
      <c r="C14" s="52"/>
      <c r="D14" s="52"/>
      <c r="E14" s="52"/>
      <c r="F14" s="52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 t="str">
        <f t="shared" si="0"/>
        <v>OK</v>
      </c>
      <c r="U14" s="34"/>
    </row>
    <row r="15" spans="1:24" ht="33" customHeight="1" x14ac:dyDescent="0.35">
      <c r="A15" s="46">
        <v>10</v>
      </c>
      <c r="B15" s="52"/>
      <c r="C15" s="52"/>
      <c r="D15" s="52"/>
      <c r="E15" s="52"/>
      <c r="F15" s="52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 t="str">
        <f t="shared" si="0"/>
        <v>OK</v>
      </c>
      <c r="U15" s="34"/>
    </row>
    <row r="16" spans="1:24" ht="33" customHeight="1" x14ac:dyDescent="0.35">
      <c r="A16" s="46">
        <v>11</v>
      </c>
      <c r="B16" s="52"/>
      <c r="C16" s="52"/>
      <c r="D16" s="52"/>
      <c r="E16" s="52"/>
      <c r="F16" s="52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 t="str">
        <f t="shared" si="0"/>
        <v>OK</v>
      </c>
      <c r="U16" s="34"/>
    </row>
    <row r="17" spans="1:21" ht="33" customHeight="1" x14ac:dyDescent="0.35">
      <c r="A17" s="46">
        <v>12</v>
      </c>
      <c r="B17" s="52"/>
      <c r="C17" s="52"/>
      <c r="D17" s="52"/>
      <c r="E17" s="52"/>
      <c r="F17" s="52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 t="str">
        <f t="shared" si="0"/>
        <v>OK</v>
      </c>
      <c r="U17" s="34"/>
    </row>
    <row r="18" spans="1:21" ht="33" customHeight="1" x14ac:dyDescent="0.35">
      <c r="A18" s="46">
        <v>13</v>
      </c>
      <c r="B18" s="52"/>
      <c r="C18" s="52"/>
      <c r="D18" s="52"/>
      <c r="E18" s="52"/>
      <c r="F18" s="52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 t="str">
        <f t="shared" si="0"/>
        <v>OK</v>
      </c>
      <c r="U18" s="34"/>
    </row>
    <row r="19" spans="1:21" ht="33" customHeight="1" x14ac:dyDescent="0.35">
      <c r="A19" s="46">
        <v>14</v>
      </c>
      <c r="B19" s="52"/>
      <c r="C19" s="52"/>
      <c r="D19" s="52"/>
      <c r="E19" s="52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 t="str">
        <f t="shared" si="0"/>
        <v>OK</v>
      </c>
      <c r="U19" s="34"/>
    </row>
    <row r="20" spans="1:21" ht="33" customHeight="1" x14ac:dyDescent="0.35">
      <c r="A20" s="46">
        <v>15</v>
      </c>
      <c r="B20" s="52"/>
      <c r="C20" s="52"/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 t="str">
        <f t="shared" si="0"/>
        <v>OK</v>
      </c>
      <c r="U20" s="34"/>
    </row>
    <row r="21" spans="1:21" ht="33" customHeight="1" x14ac:dyDescent="0.35">
      <c r="A21" s="46">
        <v>16</v>
      </c>
      <c r="B21" s="52"/>
      <c r="C21" s="52"/>
      <c r="D21" s="52"/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 t="str">
        <f t="shared" si="0"/>
        <v>OK</v>
      </c>
      <c r="U21" s="34"/>
    </row>
    <row r="22" spans="1:21" ht="33" customHeight="1" x14ac:dyDescent="0.35">
      <c r="A22" s="46">
        <v>17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53" t="str">
        <f t="shared" si="0"/>
        <v>OK</v>
      </c>
      <c r="U22" s="34"/>
    </row>
    <row r="23" spans="1:21" ht="33" customHeight="1" x14ac:dyDescent="0.35">
      <c r="A23" s="46">
        <v>18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53" t="str">
        <f t="shared" si="0"/>
        <v>OK</v>
      </c>
      <c r="U23" s="34"/>
    </row>
    <row r="24" spans="1:21" ht="33" customHeight="1" x14ac:dyDescent="0.35">
      <c r="A24" s="46">
        <v>19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53" t="str">
        <f t="shared" si="0"/>
        <v>OK</v>
      </c>
      <c r="U24" s="34"/>
    </row>
    <row r="25" spans="1:21" ht="33" customHeight="1" x14ac:dyDescent="0.35">
      <c r="A25" s="46">
        <v>20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53" t="str">
        <f t="shared" si="0"/>
        <v>OK</v>
      </c>
      <c r="U25" s="34"/>
    </row>
    <row r="26" spans="1:21" ht="33" customHeight="1" x14ac:dyDescent="0.35">
      <c r="A26" s="46">
        <v>21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53" t="str">
        <f t="shared" si="0"/>
        <v>OK</v>
      </c>
      <c r="U26" s="34"/>
    </row>
    <row r="27" spans="1:21" ht="33" customHeight="1" x14ac:dyDescent="0.35">
      <c r="A27" s="46">
        <v>22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53" t="str">
        <f t="shared" si="0"/>
        <v>OK</v>
      </c>
      <c r="U27" s="34"/>
    </row>
    <row r="28" spans="1:21" ht="33" customHeight="1" x14ac:dyDescent="0.35">
      <c r="A28" s="46">
        <v>23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53" t="str">
        <f t="shared" si="0"/>
        <v>OK</v>
      </c>
      <c r="U28" s="34"/>
    </row>
    <row r="29" spans="1:21" ht="33" customHeight="1" thickBot="1" x14ac:dyDescent="0.4">
      <c r="A29" s="46">
        <v>24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53" t="str">
        <f t="shared" si="0"/>
        <v>OK</v>
      </c>
      <c r="U29" s="34"/>
    </row>
    <row r="30" spans="1:21" ht="33" customHeight="1" x14ac:dyDescent="0.35">
      <c r="A30" s="182" t="s">
        <v>72</v>
      </c>
      <c r="B30" s="185" t="s">
        <v>76</v>
      </c>
      <c r="C30" s="185"/>
      <c r="D30" s="80"/>
      <c r="E30" s="185" t="s">
        <v>77</v>
      </c>
      <c r="F30" s="185"/>
      <c r="G30" s="185"/>
      <c r="H30" s="185" t="s">
        <v>78</v>
      </c>
      <c r="I30" s="185"/>
      <c r="J30" s="185"/>
      <c r="K30" s="185"/>
      <c r="L30" s="185" t="s">
        <v>79</v>
      </c>
      <c r="M30" s="185"/>
      <c r="N30" s="185"/>
      <c r="O30" s="185"/>
      <c r="P30" s="185" t="s">
        <v>80</v>
      </c>
      <c r="Q30" s="185"/>
      <c r="R30" s="185"/>
      <c r="S30" s="185"/>
      <c r="T30" s="28"/>
      <c r="U30" s="29"/>
    </row>
    <row r="31" spans="1:21" ht="33" customHeight="1" x14ac:dyDescent="0.35">
      <c r="A31" s="183"/>
      <c r="B31" s="187" t="s">
        <v>81</v>
      </c>
      <c r="C31" s="187"/>
      <c r="D31" s="187"/>
      <c r="E31" s="187" t="s">
        <v>82</v>
      </c>
      <c r="F31" s="187"/>
      <c r="G31" s="187"/>
      <c r="H31" s="187" t="s">
        <v>83</v>
      </c>
      <c r="I31" s="187"/>
      <c r="J31" s="187"/>
      <c r="K31" s="187"/>
      <c r="L31" s="187" t="s">
        <v>84</v>
      </c>
      <c r="M31" s="187"/>
      <c r="N31" s="187"/>
      <c r="O31" s="187"/>
      <c r="P31" s="187"/>
      <c r="Q31" s="187"/>
      <c r="R31" s="187"/>
      <c r="S31" s="187"/>
      <c r="U31" s="9"/>
    </row>
    <row r="32" spans="1:21" ht="33" customHeight="1" x14ac:dyDescent="0.35">
      <c r="A32" s="184"/>
      <c r="B32" s="186" t="s">
        <v>85</v>
      </c>
      <c r="C32" s="180"/>
      <c r="D32" s="180" t="s">
        <v>86</v>
      </c>
      <c r="E32" s="180"/>
      <c r="F32" s="180"/>
      <c r="G32" s="180"/>
      <c r="H32" s="180"/>
      <c r="I32" s="180"/>
      <c r="J32" s="180" t="s">
        <v>87</v>
      </c>
      <c r="K32" s="180"/>
      <c r="L32" s="180"/>
      <c r="M32" s="180"/>
      <c r="N32" s="180" t="s">
        <v>88</v>
      </c>
      <c r="O32" s="180"/>
      <c r="P32" s="180"/>
      <c r="Q32" s="87"/>
      <c r="R32" s="180" t="s">
        <v>89</v>
      </c>
      <c r="S32" s="180"/>
      <c r="T32" s="180"/>
      <c r="U32" s="181"/>
    </row>
  </sheetData>
  <mergeCells count="31">
    <mergeCell ref="R32:U32"/>
    <mergeCell ref="D32:I32"/>
    <mergeCell ref="J32:M32"/>
    <mergeCell ref="N32:P32"/>
    <mergeCell ref="A30:A32"/>
    <mergeCell ref="B30:C30"/>
    <mergeCell ref="E30:G30"/>
    <mergeCell ref="H30:K30"/>
    <mergeCell ref="L30:O30"/>
    <mergeCell ref="B32:C32"/>
    <mergeCell ref="P30:S30"/>
    <mergeCell ref="B31:D31"/>
    <mergeCell ref="E31:G31"/>
    <mergeCell ref="H31:K31"/>
    <mergeCell ref="L31:S31"/>
    <mergeCell ref="F4:F5"/>
    <mergeCell ref="G4:S4"/>
    <mergeCell ref="T4:T5"/>
    <mergeCell ref="U4:U5"/>
    <mergeCell ref="A2:E2"/>
    <mergeCell ref="F2:I2"/>
    <mergeCell ref="J2:M2"/>
    <mergeCell ref="N2:P2"/>
    <mergeCell ref="Q2:S2"/>
    <mergeCell ref="T2:U2"/>
    <mergeCell ref="A4:A5"/>
    <mergeCell ref="B4:B5"/>
    <mergeCell ref="C4:C5"/>
    <mergeCell ref="D4:D5"/>
    <mergeCell ref="E4:E5"/>
    <mergeCell ref="A3:U3"/>
  </mergeCells>
  <conditionalFormatting sqref="G6:S29">
    <cfRule type="expression" dxfId="14" priority="1">
      <formula>AND(ISNUMBER(G6),G6&lt;$D6)</formula>
    </cfRule>
    <cfRule type="expression" dxfId="13" priority="2">
      <formula>AND(ISNUMBER(G6),G6&gt;$E6)</formula>
    </cfRule>
  </conditionalFormatting>
  <conditionalFormatting sqref="T6:T29">
    <cfRule type="containsText" dxfId="12" priority="13" stopIfTrue="1" operator="containsText" text="NG">
      <formula>NOT(ISERROR(SEARCH("NG",T6)))</formula>
    </cfRule>
  </conditionalFormatting>
  <conditionalFormatting sqref="T2:U2">
    <cfRule type="containsText" dxfId="11" priority="3" stopIfTrue="1" operator="containsText" text="PASSED 通过">
      <formula>NOT(ISERROR(SEARCH("PASSED 通过",T2)))</formula>
    </cfRule>
    <cfRule type="containsText" dxfId="10" priority="4" operator="containsText" text="FAILED 不通过">
      <formula>NOT(ISERROR(SEARCH("FAILED 不通过",T2)))</formula>
    </cfRule>
  </conditionalFormatting>
  <dataValidations disablePrompts="1" count="1">
    <dataValidation type="list" allowBlank="1" showInputMessage="1" showErrorMessage="1" sqref="T2:U2" xr:uid="{A911DB32-7B8A-F24F-8171-6417D32725EC}">
      <formula1>"PASSED 通过,FAILED 不通过, NA 不适用"</formula1>
    </dataValidation>
  </dataValidations>
  <pageMargins left="0.39370078740157483" right="0.39370078740157483" top="0.39370078740157483" bottom="0.62992125984251968" header="0.19685039370078741" footer="0.31496062992125984"/>
  <pageSetup paperSize="9" scale="3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CA4A-E64A-6B45-8ECD-391EF95BE324}">
  <dimension ref="A1:X12"/>
  <sheetViews>
    <sheetView showGridLines="0" view="pageBreakPreview" zoomScale="50" zoomScaleNormal="65" zoomScaleSheetLayoutView="50" workbookViewId="0">
      <selection activeCell="Y4" sqref="Y4"/>
    </sheetView>
  </sheetViews>
  <sheetFormatPr defaultColWidth="11.453125" defaultRowHeight="15.5" x14ac:dyDescent="0.35"/>
  <cols>
    <col min="1" max="1" width="19" style="1" customWidth="1"/>
    <col min="2" max="2" width="15.7265625" style="21" customWidth="1"/>
    <col min="3" max="6" width="15.7265625" style="1" customWidth="1"/>
    <col min="7" max="19" width="10.1796875" style="1" customWidth="1"/>
    <col min="20" max="21" width="16.81640625" style="1" customWidth="1"/>
    <col min="22" max="16384" width="11.453125" style="1"/>
  </cols>
  <sheetData>
    <row r="1" spans="1:24" s="6" customFormat="1" ht="49.5" customHeight="1" x14ac:dyDescent="0.5">
      <c r="A1" s="67" t="s">
        <v>90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70"/>
      <c r="U1" s="70"/>
      <c r="V1" s="7"/>
      <c r="W1" s="8"/>
      <c r="X1" s="8"/>
    </row>
    <row r="2" spans="1:24" ht="58" customHeight="1" thickBot="1" x14ac:dyDescent="0.4">
      <c r="A2" s="202" t="s">
        <v>64</v>
      </c>
      <c r="B2" s="203"/>
      <c r="C2" s="203"/>
      <c r="D2" s="203"/>
      <c r="E2" s="204"/>
      <c r="F2" s="205"/>
      <c r="G2" s="205"/>
      <c r="H2" s="205"/>
      <c r="I2" s="205"/>
      <c r="J2" s="199" t="s">
        <v>91</v>
      </c>
      <c r="K2" s="200"/>
      <c r="L2" s="200"/>
      <c r="M2" s="200"/>
      <c r="N2" s="200"/>
      <c r="O2" s="200"/>
      <c r="P2" s="201"/>
      <c r="Q2" s="196" t="s">
        <v>54</v>
      </c>
      <c r="R2" s="197"/>
      <c r="S2" s="197"/>
      <c r="T2" s="197"/>
      <c r="U2" s="198"/>
    </row>
    <row r="3" spans="1:24" ht="35.15" customHeight="1" x14ac:dyDescent="0.35">
      <c r="A3" s="206" t="s">
        <v>95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8" t="s">
        <v>54</v>
      </c>
      <c r="U3" s="209"/>
    </row>
    <row r="4" spans="1:24" ht="280" customHeight="1" x14ac:dyDescent="0.35">
      <c r="A4" s="168"/>
      <c r="B4" s="210"/>
      <c r="C4" s="210"/>
      <c r="D4" s="210"/>
      <c r="E4" s="211"/>
      <c r="F4" s="212"/>
      <c r="G4" s="213"/>
      <c r="H4" s="213"/>
      <c r="I4" s="213"/>
      <c r="J4" s="213"/>
      <c r="K4" s="213"/>
      <c r="L4" s="214"/>
      <c r="M4" s="212"/>
      <c r="N4" s="213"/>
      <c r="O4" s="213"/>
      <c r="P4" s="213"/>
      <c r="Q4" s="213"/>
      <c r="R4" s="213"/>
      <c r="S4" s="214"/>
      <c r="T4" s="218"/>
      <c r="U4" s="219"/>
    </row>
    <row r="5" spans="1:24" ht="35.15" customHeight="1" x14ac:dyDescent="0.35">
      <c r="A5" s="222" t="s">
        <v>92</v>
      </c>
      <c r="B5" s="223"/>
      <c r="C5" s="223"/>
      <c r="D5" s="223"/>
      <c r="E5" s="224"/>
      <c r="F5" s="225" t="s">
        <v>93</v>
      </c>
      <c r="G5" s="223"/>
      <c r="H5" s="223"/>
      <c r="I5" s="223"/>
      <c r="J5" s="223"/>
      <c r="K5" s="223"/>
      <c r="L5" s="224"/>
      <c r="M5" s="225" t="s">
        <v>94</v>
      </c>
      <c r="N5" s="223"/>
      <c r="O5" s="223"/>
      <c r="P5" s="223"/>
      <c r="Q5" s="223"/>
      <c r="R5" s="223"/>
      <c r="S5" s="224"/>
      <c r="T5" s="220"/>
      <c r="U5" s="221"/>
    </row>
    <row r="6" spans="1:24" s="81" customFormat="1" ht="35.15" customHeight="1" x14ac:dyDescent="0.35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8" t="s">
        <v>54</v>
      </c>
      <c r="U6" s="209"/>
      <c r="V6" s="1"/>
      <c r="W6" s="1"/>
      <c r="X6" s="1"/>
    </row>
    <row r="7" spans="1:24" s="81" customFormat="1" ht="280" customHeight="1" x14ac:dyDescent="0.35">
      <c r="A7" s="215"/>
      <c r="B7" s="213"/>
      <c r="C7" s="213"/>
      <c r="D7" s="213"/>
      <c r="E7" s="213"/>
      <c r="F7" s="216"/>
      <c r="G7" s="217"/>
      <c r="H7" s="217"/>
      <c r="I7" s="217"/>
      <c r="J7" s="217"/>
      <c r="K7" s="217"/>
      <c r="L7" s="217"/>
      <c r="M7" s="213"/>
      <c r="N7" s="213"/>
      <c r="O7" s="213"/>
      <c r="P7" s="213"/>
      <c r="Q7" s="213"/>
      <c r="R7" s="213"/>
      <c r="S7" s="214"/>
      <c r="T7" s="194"/>
      <c r="U7" s="195"/>
      <c r="V7" s="1"/>
      <c r="W7" s="1"/>
      <c r="X7" s="1"/>
    </row>
    <row r="8" spans="1:24" s="81" customFormat="1" ht="35.15" customHeight="1" x14ac:dyDescent="0.35">
      <c r="A8" s="222" t="s">
        <v>92</v>
      </c>
      <c r="B8" s="223"/>
      <c r="C8" s="223"/>
      <c r="D8" s="223"/>
      <c r="E8" s="224"/>
      <c r="F8" s="225" t="s">
        <v>93</v>
      </c>
      <c r="G8" s="223"/>
      <c r="H8" s="223"/>
      <c r="I8" s="223"/>
      <c r="J8" s="223"/>
      <c r="K8" s="223"/>
      <c r="L8" s="224"/>
      <c r="M8" s="225" t="s">
        <v>94</v>
      </c>
      <c r="N8" s="223"/>
      <c r="O8" s="223"/>
      <c r="P8" s="223"/>
      <c r="Q8" s="223"/>
      <c r="R8" s="223"/>
      <c r="S8" s="224"/>
      <c r="T8" s="226"/>
      <c r="U8" s="227"/>
      <c r="V8" s="1"/>
      <c r="W8" s="1"/>
      <c r="X8" s="1"/>
    </row>
    <row r="9" spans="1:24" s="81" customFormat="1" ht="35.15" customHeight="1" x14ac:dyDescent="0.35">
      <c r="A9" s="206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8"/>
      <c r="U9" s="209"/>
      <c r="V9" s="1"/>
      <c r="W9" s="1"/>
      <c r="X9" s="1"/>
    </row>
    <row r="10" spans="1:24" s="81" customFormat="1" ht="280" customHeight="1" x14ac:dyDescent="0.35">
      <c r="A10" s="215"/>
      <c r="B10" s="213"/>
      <c r="C10" s="213"/>
      <c r="D10" s="213"/>
      <c r="E10" s="213"/>
      <c r="F10" s="216"/>
      <c r="G10" s="217"/>
      <c r="H10" s="217"/>
      <c r="I10" s="217"/>
      <c r="J10" s="217"/>
      <c r="K10" s="217"/>
      <c r="L10" s="217"/>
      <c r="M10" s="213"/>
      <c r="N10" s="213"/>
      <c r="O10" s="213"/>
      <c r="P10" s="213"/>
      <c r="Q10" s="213"/>
      <c r="R10" s="213"/>
      <c r="S10" s="214"/>
      <c r="T10" s="194"/>
      <c r="U10" s="195"/>
      <c r="V10" s="1"/>
      <c r="W10" s="1"/>
      <c r="X10" s="1"/>
    </row>
    <row r="11" spans="1:24" s="81" customFormat="1" ht="35.15" customHeight="1" x14ac:dyDescent="0.35">
      <c r="A11" s="190" t="s">
        <v>92</v>
      </c>
      <c r="B11" s="191"/>
      <c r="C11" s="191"/>
      <c r="D11" s="191"/>
      <c r="E11" s="192"/>
      <c r="F11" s="193" t="s">
        <v>93</v>
      </c>
      <c r="G11" s="191"/>
      <c r="H11" s="191"/>
      <c r="I11" s="191"/>
      <c r="J11" s="191"/>
      <c r="K11" s="191"/>
      <c r="L11" s="192"/>
      <c r="M11" s="193" t="s">
        <v>94</v>
      </c>
      <c r="N11" s="191"/>
      <c r="O11" s="191"/>
      <c r="P11" s="191"/>
      <c r="Q11" s="191"/>
      <c r="R11" s="191"/>
      <c r="S11" s="192"/>
      <c r="T11" s="188"/>
      <c r="U11" s="189"/>
      <c r="V11" s="1"/>
      <c r="W11" s="1"/>
      <c r="X11" s="1"/>
    </row>
    <row r="12" spans="1:24" s="81" customFormat="1" ht="13.5" customHeight="1" thickBot="1" x14ac:dyDescent="0.4">
      <c r="A12" s="89"/>
      <c r="B12" s="90"/>
      <c r="C12" s="90"/>
      <c r="D12" s="90"/>
      <c r="E12" s="91"/>
      <c r="F12" s="92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3"/>
      <c r="U12" s="88"/>
      <c r="V12" s="1"/>
      <c r="W12" s="1"/>
      <c r="X12" s="1"/>
    </row>
  </sheetData>
  <mergeCells count="32">
    <mergeCell ref="T6:U6"/>
    <mergeCell ref="A7:E7"/>
    <mergeCell ref="F7:L7"/>
    <mergeCell ref="M7:S7"/>
    <mergeCell ref="T7:U8"/>
    <mergeCell ref="A8:E8"/>
    <mergeCell ref="F8:L8"/>
    <mergeCell ref="M8:S8"/>
    <mergeCell ref="Q2:U2"/>
    <mergeCell ref="J2:P2"/>
    <mergeCell ref="A2:E2"/>
    <mergeCell ref="F2:I2"/>
    <mergeCell ref="A9:S9"/>
    <mergeCell ref="T9:U9"/>
    <mergeCell ref="A3:S3"/>
    <mergeCell ref="T3:U3"/>
    <mergeCell ref="A4:E4"/>
    <mergeCell ref="F4:L4"/>
    <mergeCell ref="M4:S4"/>
    <mergeCell ref="T4:U5"/>
    <mergeCell ref="A5:E5"/>
    <mergeCell ref="F5:L5"/>
    <mergeCell ref="M5:S5"/>
    <mergeCell ref="A6:S6"/>
    <mergeCell ref="T11:U11"/>
    <mergeCell ref="A11:E11"/>
    <mergeCell ref="F11:L11"/>
    <mergeCell ref="M11:S11"/>
    <mergeCell ref="T10:U10"/>
    <mergeCell ref="A10:E10"/>
    <mergeCell ref="F10:L10"/>
    <mergeCell ref="M10:S10"/>
  </mergeCells>
  <conditionalFormatting sqref="Q2">
    <cfRule type="containsText" dxfId="9" priority="43" stopIfTrue="1" operator="containsText" text="PASSED 通过">
      <formula>NOT(ISERROR(SEARCH("PASSED 通过",Q2)))</formula>
    </cfRule>
    <cfRule type="containsText" dxfId="8" priority="44" operator="containsText" text="FAILED 不通过">
      <formula>NOT(ISERROR(SEARCH("FAILED 不通过",Q2)))</formula>
    </cfRule>
  </conditionalFormatting>
  <conditionalFormatting sqref="T3:U3">
    <cfRule type="containsText" dxfId="7" priority="39" stopIfTrue="1" operator="containsText" text="PASSED 通过">
      <formula>NOT(ISERROR(SEARCH("PASSED 通过",T3)))</formula>
    </cfRule>
    <cfRule type="containsText" dxfId="6" priority="40" operator="containsText" text="FAILED 不通过">
      <formula>NOT(ISERROR(SEARCH("FAILED 不通过",T3)))</formula>
    </cfRule>
  </conditionalFormatting>
  <conditionalFormatting sqref="T6:U6">
    <cfRule type="containsText" dxfId="5" priority="37" stopIfTrue="1" operator="containsText" text="PASSED 通过">
      <formula>NOT(ISERROR(SEARCH("PASSED 通过",T6)))</formula>
    </cfRule>
    <cfRule type="containsText" dxfId="4" priority="38" operator="containsText" text="FAILED 不通过">
      <formula>NOT(ISERROR(SEARCH("FAILED 不通过",T6)))</formula>
    </cfRule>
  </conditionalFormatting>
  <conditionalFormatting sqref="T9:U9">
    <cfRule type="containsText" dxfId="3" priority="29" stopIfTrue="1" operator="containsText" text="PASSED 通过">
      <formula>NOT(ISERROR(SEARCH("PASSED 通过",T9)))</formula>
    </cfRule>
    <cfRule type="containsText" dxfId="2" priority="30" operator="containsText" text="FAILED 不通过">
      <formula>NOT(ISERROR(SEARCH("FAILED 不通过",T9)))</formula>
    </cfRule>
  </conditionalFormatting>
  <dataValidations count="2">
    <dataValidation type="list" allowBlank="1" showInputMessage="1" showErrorMessage="1" sqref="T3:U3 T6:U6 T9:U9" xr:uid="{2C3C42B3-5D11-1A48-A861-67CFB30CF1B6}">
      <formula1>"PASSED 通过,FAILED 不通过"</formula1>
    </dataValidation>
    <dataValidation type="list" allowBlank="1" showInputMessage="1" showErrorMessage="1" sqref="Q2:U2" xr:uid="{7F88B649-90F1-FB45-A63D-0488B6F180D1}">
      <formula1>"PASSED 通过,FAILED 不通过, NA 不适用"</formula1>
    </dataValidation>
  </dataValidations>
  <pageMargins left="0.39370078740157483" right="0.39370078740157483" top="0.39370078740157483" bottom="0.62992125984251968" header="0.19685039370078741" footer="0.31496062992125984"/>
  <pageSetup paperSize="9" scale="3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53304-7575-5C45-A9C1-449CECF3912D}">
  <dimension ref="A1:J56"/>
  <sheetViews>
    <sheetView view="pageBreakPreview" zoomScale="120" zoomScaleNormal="125" zoomScaleSheetLayoutView="120" workbookViewId="0">
      <selection activeCell="F13" sqref="F13"/>
    </sheetView>
  </sheetViews>
  <sheetFormatPr defaultColWidth="11.453125" defaultRowHeight="12.5" x14ac:dyDescent="0.25"/>
  <cols>
    <col min="1" max="7" width="8.81640625" customWidth="1"/>
    <col min="8" max="8" width="10.453125" customWidth="1"/>
    <col min="9" max="9" width="7.26953125" customWidth="1"/>
    <col min="10" max="10" width="6.7265625" customWidth="1"/>
    <col min="11" max="256" width="8.81640625" customWidth="1"/>
  </cols>
  <sheetData>
    <row r="1" spans="1:10" ht="21" customHeight="1" x14ac:dyDescent="0.25">
      <c r="A1" s="230" t="s">
        <v>96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x14ac:dyDescent="0.25">
      <c r="A2" s="43"/>
      <c r="B2" s="44"/>
      <c r="C2" s="44"/>
      <c r="D2" s="44"/>
      <c r="E2" s="44"/>
      <c r="F2" s="44"/>
      <c r="G2" s="44"/>
      <c r="H2" s="44"/>
      <c r="I2" s="44"/>
      <c r="J2" s="45"/>
    </row>
    <row r="3" spans="1:10" ht="13" x14ac:dyDescent="0.3">
      <c r="A3" s="228" t="s">
        <v>98</v>
      </c>
      <c r="B3" s="160"/>
      <c r="C3" s="160"/>
      <c r="D3" s="160"/>
      <c r="E3" s="160"/>
      <c r="F3" s="160"/>
      <c r="G3" s="160"/>
      <c r="H3" s="82" t="s">
        <v>66</v>
      </c>
      <c r="I3" s="232" t="s">
        <v>54</v>
      </c>
      <c r="J3" s="233"/>
    </row>
    <row r="4" spans="1:10" x14ac:dyDescent="0.25">
      <c r="A4" s="83"/>
      <c r="B4" s="69"/>
      <c r="C4" s="69"/>
      <c r="D4" s="69"/>
      <c r="E4" s="69"/>
      <c r="F4" s="69"/>
      <c r="G4" s="69"/>
      <c r="H4" s="69"/>
      <c r="I4" s="69"/>
      <c r="J4" s="72"/>
    </row>
    <row r="5" spans="1:10" ht="13" x14ac:dyDescent="0.3">
      <c r="A5" s="228" t="s">
        <v>104</v>
      </c>
      <c r="B5" s="229"/>
      <c r="C5" s="229"/>
      <c r="D5" s="229"/>
      <c r="E5" s="69"/>
      <c r="F5" s="69"/>
      <c r="G5" s="69"/>
      <c r="H5" s="69"/>
      <c r="I5" s="69"/>
      <c r="J5" s="72"/>
    </row>
    <row r="6" spans="1:10" x14ac:dyDescent="0.25">
      <c r="A6" s="12"/>
      <c r="J6" s="13"/>
    </row>
    <row r="7" spans="1:10" x14ac:dyDescent="0.25">
      <c r="A7" s="12"/>
      <c r="J7" s="13"/>
    </row>
    <row r="8" spans="1:10" x14ac:dyDescent="0.25">
      <c r="A8" s="12"/>
      <c r="J8" s="13"/>
    </row>
    <row r="9" spans="1:10" x14ac:dyDescent="0.25">
      <c r="A9" s="12"/>
      <c r="J9" s="13"/>
    </row>
    <row r="10" spans="1:10" x14ac:dyDescent="0.25">
      <c r="A10" s="12"/>
      <c r="J10" s="13"/>
    </row>
    <row r="11" spans="1:10" x14ac:dyDescent="0.25">
      <c r="A11" s="12"/>
      <c r="J11" s="13"/>
    </row>
    <row r="12" spans="1:10" x14ac:dyDescent="0.25">
      <c r="A12" s="12"/>
      <c r="J12" s="13"/>
    </row>
    <row r="13" spans="1:10" x14ac:dyDescent="0.25">
      <c r="A13" s="12"/>
      <c r="J13" s="13"/>
    </row>
    <row r="14" spans="1:10" x14ac:dyDescent="0.25">
      <c r="A14" s="12"/>
      <c r="J14" s="13"/>
    </row>
    <row r="15" spans="1:10" x14ac:dyDescent="0.25">
      <c r="A15" s="12"/>
      <c r="J15" s="13"/>
    </row>
    <row r="16" spans="1:10" x14ac:dyDescent="0.25">
      <c r="A16" s="12"/>
      <c r="J16" s="13"/>
    </row>
    <row r="17" spans="1:10" x14ac:dyDescent="0.25">
      <c r="A17" s="12"/>
      <c r="J17" s="13"/>
    </row>
    <row r="18" spans="1:10" x14ac:dyDescent="0.25">
      <c r="A18" s="12"/>
      <c r="J18" s="13"/>
    </row>
    <row r="19" spans="1:10" x14ac:dyDescent="0.25">
      <c r="A19" s="12"/>
      <c r="J19" s="13"/>
    </row>
    <row r="20" spans="1:10" x14ac:dyDescent="0.25">
      <c r="A20" s="12"/>
      <c r="J20" s="13"/>
    </row>
    <row r="21" spans="1:10" x14ac:dyDescent="0.25">
      <c r="A21" s="12"/>
      <c r="J21" s="13"/>
    </row>
    <row r="22" spans="1:10" ht="11.25" customHeight="1" x14ac:dyDescent="0.25">
      <c r="A22" s="12"/>
      <c r="J22" s="13"/>
    </row>
    <row r="23" spans="1:10" ht="11.25" customHeight="1" x14ac:dyDescent="0.25">
      <c r="A23" s="12"/>
      <c r="J23" s="13"/>
    </row>
    <row r="24" spans="1:10" ht="11.25" customHeight="1" x14ac:dyDescent="0.25">
      <c r="A24" s="12"/>
      <c r="J24" s="13"/>
    </row>
    <row r="25" spans="1:10" ht="11.25" customHeight="1" x14ac:dyDescent="0.25">
      <c r="A25" s="12"/>
      <c r="J25" s="13"/>
    </row>
    <row r="26" spans="1:10" ht="11.25" customHeight="1" x14ac:dyDescent="0.25">
      <c r="A26" s="12"/>
      <c r="J26" s="13"/>
    </row>
    <row r="27" spans="1:10" ht="11.25" customHeight="1" x14ac:dyDescent="0.25">
      <c r="A27" s="12"/>
      <c r="J27" s="13"/>
    </row>
    <row r="28" spans="1:10" ht="11.25" customHeight="1" x14ac:dyDescent="0.25">
      <c r="A28" s="12"/>
      <c r="J28" s="13"/>
    </row>
    <row r="29" spans="1:10" ht="11.25" customHeight="1" x14ac:dyDescent="0.25">
      <c r="A29" s="12"/>
      <c r="J29" s="13"/>
    </row>
    <row r="30" spans="1:10" ht="11.25" customHeight="1" x14ac:dyDescent="0.25">
      <c r="A30" s="12"/>
      <c r="J30" s="13"/>
    </row>
    <row r="31" spans="1:10" ht="11.25" customHeight="1" x14ac:dyDescent="0.25">
      <c r="A31" s="12"/>
      <c r="J31" s="13"/>
    </row>
    <row r="32" spans="1:10" ht="11.25" customHeight="1" x14ac:dyDescent="0.25">
      <c r="A32" s="12"/>
      <c r="J32" s="13"/>
    </row>
    <row r="33" spans="1:10" ht="11.25" customHeight="1" x14ac:dyDescent="0.25">
      <c r="A33" s="12"/>
      <c r="J33" s="13"/>
    </row>
    <row r="34" spans="1:10" ht="11.25" customHeight="1" x14ac:dyDescent="0.25">
      <c r="A34" s="12"/>
      <c r="J34" s="13"/>
    </row>
    <row r="35" spans="1:10" ht="11.25" customHeight="1" x14ac:dyDescent="0.25">
      <c r="A35" s="12"/>
      <c r="J35" s="13"/>
    </row>
    <row r="36" spans="1:10" ht="11.25" customHeight="1" x14ac:dyDescent="0.25">
      <c r="A36" s="12"/>
      <c r="J36" s="13"/>
    </row>
    <row r="37" spans="1:10" ht="11.25" customHeight="1" x14ac:dyDescent="0.25">
      <c r="A37" s="12"/>
      <c r="J37" s="13"/>
    </row>
    <row r="38" spans="1:10" ht="11.25" customHeight="1" x14ac:dyDescent="0.25">
      <c r="A38" s="12"/>
      <c r="J38" s="13"/>
    </row>
    <row r="39" spans="1:10" ht="11.25" customHeight="1" x14ac:dyDescent="0.25">
      <c r="A39" s="12"/>
      <c r="J39" s="13"/>
    </row>
    <row r="40" spans="1:10" ht="11.25" customHeight="1" x14ac:dyDescent="0.25">
      <c r="A40" s="12"/>
      <c r="J40" s="13"/>
    </row>
    <row r="41" spans="1:10" ht="11.25" customHeight="1" x14ac:dyDescent="0.25">
      <c r="A41" s="12"/>
      <c r="J41" s="13"/>
    </row>
    <row r="42" spans="1:10" ht="11.25" customHeight="1" x14ac:dyDescent="0.25">
      <c r="A42" s="12"/>
      <c r="J42" s="13"/>
    </row>
    <row r="43" spans="1:10" ht="11.25" customHeight="1" x14ac:dyDescent="0.25">
      <c r="A43" s="12"/>
      <c r="J43" s="13"/>
    </row>
    <row r="44" spans="1:10" ht="11.25" customHeight="1" x14ac:dyDescent="0.25">
      <c r="A44" s="12"/>
      <c r="J44" s="13"/>
    </row>
    <row r="45" spans="1:10" x14ac:dyDescent="0.25">
      <c r="A45" s="12"/>
      <c r="J45" s="13"/>
    </row>
    <row r="46" spans="1:10" x14ac:dyDescent="0.25">
      <c r="A46" s="12"/>
      <c r="J46" s="13"/>
    </row>
    <row r="47" spans="1:10" x14ac:dyDescent="0.25">
      <c r="A47" s="12"/>
      <c r="J47" s="13"/>
    </row>
    <row r="48" spans="1:10" x14ac:dyDescent="0.25">
      <c r="A48" s="12"/>
      <c r="J48" s="13"/>
    </row>
    <row r="49" spans="1:10" x14ac:dyDescent="0.25">
      <c r="A49" s="12"/>
      <c r="J49" s="13"/>
    </row>
    <row r="50" spans="1:10" x14ac:dyDescent="0.25">
      <c r="A50" s="12"/>
      <c r="J50" s="13"/>
    </row>
    <row r="51" spans="1:10" x14ac:dyDescent="0.25">
      <c r="A51" s="12"/>
      <c r="J51" s="13"/>
    </row>
    <row r="52" spans="1:10" x14ac:dyDescent="0.25">
      <c r="A52" s="12"/>
      <c r="J52" s="13"/>
    </row>
    <row r="53" spans="1:10" x14ac:dyDescent="0.25">
      <c r="A53" s="12"/>
      <c r="J53" s="13"/>
    </row>
    <row r="54" spans="1:10" x14ac:dyDescent="0.25">
      <c r="A54" s="12"/>
      <c r="J54" s="13"/>
    </row>
    <row r="55" spans="1:10" x14ac:dyDescent="0.25">
      <c r="A55" s="12"/>
      <c r="J55" s="13"/>
    </row>
    <row r="56" spans="1:10" ht="13" thickBot="1" x14ac:dyDescent="0.3">
      <c r="A56" s="14"/>
      <c r="B56" s="15"/>
      <c r="C56" s="15"/>
      <c r="D56" s="15"/>
      <c r="E56" s="15"/>
      <c r="F56" s="15"/>
      <c r="G56" s="15"/>
      <c r="H56" s="15"/>
      <c r="I56" s="15"/>
      <c r="J56" s="16"/>
    </row>
  </sheetData>
  <mergeCells count="4">
    <mergeCell ref="A5:D5"/>
    <mergeCell ref="A1:J1"/>
    <mergeCell ref="I3:J3"/>
    <mergeCell ref="A3:G3"/>
  </mergeCells>
  <phoneticPr fontId="9" type="noConversion"/>
  <conditionalFormatting sqref="I3:J3">
    <cfRule type="containsText" dxfId="1" priority="1" stopIfTrue="1" operator="containsText" text="PASSED 通过">
      <formula>NOT(ISERROR(SEARCH("PASSED 通过",I3)))</formula>
    </cfRule>
    <cfRule type="containsText" dxfId="0" priority="2" operator="containsText" text="FAILED 不通过">
      <formula>NOT(ISERROR(SEARCH("FAILED 不通过",I3)))</formula>
    </cfRule>
  </conditionalFormatting>
  <dataValidations count="1">
    <dataValidation type="list" allowBlank="1" showInputMessage="1" showErrorMessage="1" sqref="I3:J3" xr:uid="{8F01B0FB-474B-3642-8E75-1D1210CBC0F1}">
      <formula1>"PASSED 通过,FAILED 不通过, NA 不适用"</formula1>
    </dataValidation>
  </dataValidations>
  <pageMargins left="0.75" right="0.75" top="1" bottom="1" header="0.5" footer="0.5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B99B-FEC6-6D49-9D26-3D72ED048F9E}">
  <dimension ref="A1:N59"/>
  <sheetViews>
    <sheetView showGridLines="0" tabSelected="1" zoomScale="90" zoomScaleNormal="90" zoomScaleSheetLayoutView="50" workbookViewId="0">
      <selection activeCell="A6" sqref="A6:I9"/>
    </sheetView>
  </sheetViews>
  <sheetFormatPr defaultColWidth="9.1796875" defaultRowHeight="12.5" x14ac:dyDescent="0.25"/>
  <cols>
    <col min="1" max="4" width="10.7265625" style="6" customWidth="1"/>
    <col min="5" max="5" width="21.453125" style="6" customWidth="1"/>
    <col min="6" max="9" width="10.7265625" style="6" customWidth="1"/>
    <col min="10" max="16384" width="9.1796875" style="6"/>
  </cols>
  <sheetData>
    <row r="1" spans="1:14" ht="18" thickBot="1" x14ac:dyDescent="0.4">
      <c r="A1" s="20" t="s">
        <v>97</v>
      </c>
      <c r="B1" s="78"/>
      <c r="C1" s="78"/>
      <c r="D1" s="78"/>
      <c r="E1" s="4"/>
      <c r="F1" s="68"/>
      <c r="G1" s="5"/>
      <c r="H1" s="69"/>
      <c r="I1" s="69"/>
      <c r="J1" s="69"/>
      <c r="K1" s="69"/>
      <c r="L1" s="7"/>
      <c r="M1" s="8"/>
      <c r="N1" s="8"/>
    </row>
    <row r="2" spans="1:14" x14ac:dyDescent="0.25">
      <c r="A2" s="73"/>
      <c r="B2" s="74"/>
      <c r="C2" s="74"/>
      <c r="D2" s="74"/>
      <c r="E2" s="74"/>
      <c r="F2" s="74"/>
      <c r="G2" s="74"/>
      <c r="H2" s="74"/>
      <c r="I2" s="75"/>
      <c r="J2" s="69"/>
      <c r="K2" s="69"/>
      <c r="L2" s="69"/>
      <c r="M2" s="69"/>
      <c r="N2" s="69"/>
    </row>
    <row r="3" spans="1:14" ht="11.15" customHeight="1" x14ac:dyDescent="0.35">
      <c r="A3" s="19"/>
      <c r="B3" s="17"/>
      <c r="C3" s="17"/>
      <c r="D3" s="17"/>
      <c r="E3" s="17"/>
      <c r="F3" s="17"/>
      <c r="G3" s="17"/>
      <c r="H3" s="17"/>
      <c r="I3" s="18"/>
      <c r="J3" s="69"/>
      <c r="K3" s="69"/>
      <c r="L3" s="69"/>
      <c r="M3" s="69"/>
      <c r="N3" s="69"/>
    </row>
    <row r="4" spans="1:14" s="84" customFormat="1" ht="15.65" customHeight="1" x14ac:dyDescent="0.25">
      <c r="A4" s="236" t="s">
        <v>98</v>
      </c>
      <c r="B4" s="237"/>
      <c r="C4" s="237"/>
      <c r="D4" s="237"/>
      <c r="E4" s="237"/>
      <c r="F4" s="237"/>
      <c r="G4" s="94"/>
      <c r="H4" s="234"/>
      <c r="I4" s="235"/>
      <c r="J4" s="69"/>
      <c r="K4" s="69"/>
      <c r="L4" s="69"/>
      <c r="M4" s="69"/>
      <c r="N4" s="69"/>
    </row>
    <row r="5" spans="1:14" ht="9.65" customHeight="1" thickBot="1" x14ac:dyDescent="0.3">
      <c r="A5" s="71"/>
      <c r="B5" s="69"/>
      <c r="C5" s="69"/>
      <c r="D5" s="69"/>
      <c r="E5" s="69"/>
      <c r="F5" s="69"/>
      <c r="G5" s="69"/>
      <c r="H5" s="69"/>
      <c r="I5" s="72"/>
      <c r="J5" s="69"/>
      <c r="K5" s="69"/>
      <c r="L5" s="69"/>
      <c r="M5" s="69"/>
      <c r="N5" s="69"/>
    </row>
    <row r="6" spans="1:14" ht="170.15" customHeight="1" x14ac:dyDescent="0.25">
      <c r="A6" s="238"/>
      <c r="B6" s="239"/>
      <c r="C6" s="239"/>
      <c r="D6" s="239"/>
      <c r="E6" s="239"/>
      <c r="F6" s="239"/>
      <c r="G6" s="239"/>
      <c r="H6" s="239"/>
      <c r="I6" s="240"/>
      <c r="J6" s="69"/>
      <c r="K6" s="69"/>
      <c r="L6" s="69"/>
      <c r="M6" s="69"/>
      <c r="N6" s="69"/>
    </row>
    <row r="7" spans="1:14" s="84" customFormat="1" x14ac:dyDescent="0.25">
      <c r="A7" s="241"/>
      <c r="B7" s="242"/>
      <c r="C7" s="242"/>
      <c r="D7" s="242"/>
      <c r="E7" s="242"/>
      <c r="F7" s="242"/>
      <c r="G7" s="242"/>
      <c r="H7" s="242"/>
      <c r="I7" s="243"/>
      <c r="J7" s="69"/>
      <c r="K7" s="69"/>
      <c r="L7" s="69"/>
      <c r="M7" s="69"/>
      <c r="N7" s="69"/>
    </row>
    <row r="8" spans="1:14" ht="10.5" customHeight="1" x14ac:dyDescent="0.25">
      <c r="A8" s="241"/>
      <c r="B8" s="242"/>
      <c r="C8" s="242"/>
      <c r="D8" s="242"/>
      <c r="E8" s="242"/>
      <c r="F8" s="242"/>
      <c r="G8" s="242"/>
      <c r="H8" s="242"/>
      <c r="I8" s="243"/>
      <c r="J8" s="69"/>
      <c r="K8" s="69"/>
      <c r="L8" s="69"/>
      <c r="M8" s="69"/>
      <c r="N8" s="69"/>
    </row>
    <row r="9" spans="1:14" ht="170.15" customHeight="1" thickBot="1" x14ac:dyDescent="0.3">
      <c r="A9" s="244"/>
      <c r="B9" s="245"/>
      <c r="C9" s="245"/>
      <c r="D9" s="245"/>
      <c r="E9" s="245"/>
      <c r="F9" s="245"/>
      <c r="G9" s="245"/>
      <c r="H9" s="245"/>
      <c r="I9" s="246"/>
      <c r="J9" s="69"/>
      <c r="K9" s="69"/>
      <c r="L9" s="69"/>
      <c r="M9" s="69"/>
      <c r="N9" s="69"/>
    </row>
    <row r="10" spans="1:14" s="84" customFormat="1" x14ac:dyDescent="0.25">
      <c r="A10" s="238" t="s">
        <v>99</v>
      </c>
      <c r="B10" s="239"/>
      <c r="C10" s="239"/>
      <c r="D10" s="239"/>
      <c r="E10" s="239"/>
      <c r="F10" s="239"/>
      <c r="G10" s="239"/>
      <c r="H10" s="239"/>
      <c r="I10" s="240"/>
      <c r="J10" s="69"/>
      <c r="K10" s="69"/>
      <c r="L10" s="69"/>
      <c r="M10" s="69"/>
      <c r="N10" s="69"/>
    </row>
    <row r="11" spans="1:14" ht="13" thickBot="1" x14ac:dyDescent="0.3">
      <c r="A11" s="71"/>
      <c r="B11" s="69"/>
      <c r="C11" s="69"/>
      <c r="D11" s="69"/>
      <c r="E11" s="69"/>
      <c r="F11" s="69"/>
      <c r="G11" s="69"/>
      <c r="H11" s="69"/>
      <c r="I11" s="72"/>
      <c r="J11" s="69"/>
      <c r="K11" s="69"/>
      <c r="L11" s="69"/>
      <c r="M11" s="69"/>
      <c r="N11" s="69"/>
    </row>
    <row r="12" spans="1:14" ht="170.15" customHeight="1" x14ac:dyDescent="0.25">
      <c r="A12" s="238"/>
      <c r="B12" s="239"/>
      <c r="C12" s="239"/>
      <c r="D12" s="239"/>
      <c r="E12" s="239"/>
      <c r="F12" s="239"/>
      <c r="G12" s="239"/>
      <c r="H12" s="239"/>
      <c r="I12" s="240"/>
      <c r="J12" s="69"/>
      <c r="K12" s="69"/>
      <c r="L12" s="69"/>
      <c r="M12" s="69"/>
      <c r="N12" s="69"/>
    </row>
    <row r="13" spans="1:14" s="84" customFormat="1" x14ac:dyDescent="0.25">
      <c r="A13" s="241"/>
      <c r="B13" s="242"/>
      <c r="C13" s="242"/>
      <c r="D13" s="242"/>
      <c r="E13" s="242"/>
      <c r="F13" s="242"/>
      <c r="G13" s="242"/>
      <c r="H13" s="242"/>
      <c r="I13" s="243"/>
      <c r="J13" s="69"/>
      <c r="K13" s="69"/>
      <c r="L13" s="69"/>
      <c r="M13" s="69"/>
      <c r="N13" s="69"/>
    </row>
    <row r="14" spans="1:14" x14ac:dyDescent="0.25">
      <c r="A14" s="241"/>
      <c r="B14" s="242"/>
      <c r="C14" s="242"/>
      <c r="D14" s="242"/>
      <c r="E14" s="242"/>
      <c r="F14" s="242"/>
      <c r="G14" s="242"/>
      <c r="H14" s="242"/>
      <c r="I14" s="243"/>
      <c r="J14" s="69"/>
      <c r="K14" s="69"/>
      <c r="L14" s="69"/>
      <c r="M14" s="69"/>
      <c r="N14" s="69"/>
    </row>
    <row r="15" spans="1:14" ht="170.15" customHeight="1" thickBot="1" x14ac:dyDescent="0.3">
      <c r="A15" s="244"/>
      <c r="B15" s="245"/>
      <c r="C15" s="245"/>
      <c r="D15" s="245"/>
      <c r="E15" s="245"/>
      <c r="F15" s="245"/>
      <c r="G15" s="245"/>
      <c r="H15" s="245"/>
      <c r="I15" s="246"/>
      <c r="J15" s="69"/>
      <c r="K15" s="69"/>
      <c r="L15" s="69"/>
      <c r="M15" s="69"/>
      <c r="N15" s="69"/>
    </row>
    <row r="16" spans="1:14" s="84" customFormat="1" ht="14.5" customHeight="1" x14ac:dyDescent="0.25">
      <c r="A16" s="247" t="s">
        <v>100</v>
      </c>
      <c r="B16" s="248"/>
      <c r="C16" s="248"/>
      <c r="D16" s="248"/>
      <c r="E16" s="248"/>
      <c r="F16" s="248"/>
      <c r="G16" s="248"/>
      <c r="H16" s="248"/>
      <c r="I16" s="249"/>
      <c r="J16" s="69"/>
      <c r="K16" s="69"/>
      <c r="L16" s="69"/>
      <c r="M16" s="69"/>
      <c r="N16" s="69"/>
    </row>
    <row r="17" spans="1:9" ht="13" thickBot="1" x14ac:dyDescent="0.3">
      <c r="A17" s="76"/>
      <c r="B17" s="70"/>
      <c r="C17" s="70"/>
      <c r="D17" s="70"/>
      <c r="E17" s="70"/>
      <c r="F17" s="70"/>
      <c r="G17" s="70"/>
      <c r="H17" s="70"/>
      <c r="I17" s="77"/>
    </row>
    <row r="20" spans="1:9" x14ac:dyDescent="0.25">
      <c r="A20" s="242"/>
      <c r="B20" s="242"/>
      <c r="C20" s="242"/>
      <c r="D20" s="242"/>
      <c r="E20" s="69"/>
      <c r="F20" s="242"/>
      <c r="G20" s="242"/>
      <c r="H20" s="242"/>
      <c r="I20" s="242"/>
    </row>
    <row r="21" spans="1:9" x14ac:dyDescent="0.25">
      <c r="A21" s="242"/>
      <c r="B21" s="242"/>
      <c r="C21" s="242"/>
      <c r="D21" s="242"/>
      <c r="E21" s="69"/>
      <c r="F21" s="242"/>
      <c r="G21" s="242"/>
      <c r="H21" s="242"/>
      <c r="I21" s="242"/>
    </row>
    <row r="22" spans="1:9" x14ac:dyDescent="0.25">
      <c r="A22" s="242"/>
      <c r="B22" s="242"/>
      <c r="C22" s="242"/>
      <c r="D22" s="242"/>
      <c r="E22" s="69"/>
      <c r="F22" s="242"/>
      <c r="G22" s="242"/>
      <c r="H22" s="242"/>
      <c r="I22" s="242"/>
    </row>
    <row r="23" spans="1:9" x14ac:dyDescent="0.25">
      <c r="A23" s="242"/>
      <c r="B23" s="242"/>
      <c r="C23" s="242"/>
      <c r="D23" s="242"/>
      <c r="E23" s="69"/>
      <c r="F23" s="242"/>
      <c r="G23" s="242"/>
      <c r="H23" s="242"/>
      <c r="I23" s="242"/>
    </row>
    <row r="24" spans="1:9" x14ac:dyDescent="0.25">
      <c r="A24" s="242"/>
      <c r="B24" s="242"/>
      <c r="C24" s="242"/>
      <c r="D24" s="242"/>
      <c r="E24" s="69"/>
      <c r="F24" s="242"/>
      <c r="G24" s="242"/>
      <c r="H24" s="242"/>
      <c r="I24" s="242"/>
    </row>
    <row r="25" spans="1:9" x14ac:dyDescent="0.25">
      <c r="A25" s="242"/>
      <c r="B25" s="242"/>
      <c r="C25" s="242"/>
      <c r="D25" s="242"/>
      <c r="E25" s="69"/>
      <c r="F25" s="242"/>
      <c r="G25" s="242"/>
      <c r="H25" s="242"/>
      <c r="I25" s="242"/>
    </row>
    <row r="26" spans="1:9" x14ac:dyDescent="0.25">
      <c r="A26" s="242"/>
      <c r="B26" s="242"/>
      <c r="C26" s="242"/>
      <c r="D26" s="242"/>
      <c r="E26" s="69"/>
      <c r="F26" s="242"/>
      <c r="G26" s="242"/>
      <c r="H26" s="242"/>
      <c r="I26" s="242"/>
    </row>
    <row r="27" spans="1:9" x14ac:dyDescent="0.25">
      <c r="A27" s="242"/>
      <c r="B27" s="242"/>
      <c r="C27" s="242"/>
      <c r="D27" s="242"/>
      <c r="E27" s="69"/>
      <c r="F27" s="242"/>
      <c r="G27" s="242"/>
      <c r="H27" s="242"/>
      <c r="I27" s="242"/>
    </row>
    <row r="28" spans="1:9" x14ac:dyDescent="0.25">
      <c r="A28" s="242"/>
      <c r="B28" s="242"/>
      <c r="C28" s="242"/>
      <c r="D28" s="242"/>
      <c r="E28" s="69"/>
      <c r="F28" s="242"/>
      <c r="G28" s="242"/>
      <c r="H28" s="242"/>
      <c r="I28" s="242"/>
    </row>
    <row r="29" spans="1:9" x14ac:dyDescent="0.25">
      <c r="A29" s="242"/>
      <c r="B29" s="242"/>
      <c r="C29" s="242"/>
      <c r="D29" s="242"/>
      <c r="E29" s="69"/>
      <c r="F29" s="242"/>
      <c r="G29" s="242"/>
      <c r="H29" s="242"/>
      <c r="I29" s="242"/>
    </row>
    <row r="30" spans="1:9" x14ac:dyDescent="0.25">
      <c r="A30" s="242"/>
      <c r="B30" s="242"/>
      <c r="C30" s="242"/>
      <c r="D30" s="242"/>
      <c r="E30" s="69"/>
      <c r="F30" s="242"/>
      <c r="G30" s="242"/>
      <c r="H30" s="242"/>
      <c r="I30" s="242"/>
    </row>
    <row r="31" spans="1:9" x14ac:dyDescent="0.25">
      <c r="A31" s="242"/>
      <c r="B31" s="242"/>
      <c r="C31" s="242"/>
      <c r="D31" s="242"/>
      <c r="E31" s="69"/>
      <c r="F31" s="242"/>
      <c r="G31" s="242"/>
      <c r="H31" s="242"/>
      <c r="I31" s="242"/>
    </row>
    <row r="34" spans="1:9" x14ac:dyDescent="0.25">
      <c r="A34" s="242"/>
      <c r="B34" s="242"/>
      <c r="C34" s="242"/>
      <c r="D34" s="242"/>
      <c r="E34" s="69"/>
      <c r="F34" s="242"/>
      <c r="G34" s="242"/>
      <c r="H34" s="242"/>
      <c r="I34" s="242"/>
    </row>
    <row r="35" spans="1:9" x14ac:dyDescent="0.25">
      <c r="A35" s="242"/>
      <c r="B35" s="242"/>
      <c r="C35" s="242"/>
      <c r="D35" s="242"/>
      <c r="E35" s="69"/>
      <c r="F35" s="242"/>
      <c r="G35" s="242"/>
      <c r="H35" s="242"/>
      <c r="I35" s="242"/>
    </row>
    <row r="36" spans="1:9" x14ac:dyDescent="0.25">
      <c r="A36" s="242"/>
      <c r="B36" s="242"/>
      <c r="C36" s="242"/>
      <c r="D36" s="242"/>
      <c r="E36" s="69"/>
      <c r="F36" s="242"/>
      <c r="G36" s="242"/>
      <c r="H36" s="242"/>
      <c r="I36" s="242"/>
    </row>
    <row r="37" spans="1:9" x14ac:dyDescent="0.25">
      <c r="A37" s="242"/>
      <c r="B37" s="242"/>
      <c r="C37" s="242"/>
      <c r="D37" s="242"/>
      <c r="E37" s="69"/>
      <c r="F37" s="242"/>
      <c r="G37" s="242"/>
      <c r="H37" s="242"/>
      <c r="I37" s="242"/>
    </row>
    <row r="38" spans="1:9" x14ac:dyDescent="0.25">
      <c r="A38" s="242"/>
      <c r="B38" s="242"/>
      <c r="C38" s="242"/>
      <c r="D38" s="242"/>
      <c r="E38" s="69"/>
      <c r="F38" s="242"/>
      <c r="G38" s="242"/>
      <c r="H38" s="242"/>
      <c r="I38" s="242"/>
    </row>
    <row r="39" spans="1:9" x14ac:dyDescent="0.25">
      <c r="A39" s="242"/>
      <c r="B39" s="242"/>
      <c r="C39" s="242"/>
      <c r="D39" s="242"/>
      <c r="E39" s="69"/>
      <c r="F39" s="242"/>
      <c r="G39" s="242"/>
      <c r="H39" s="242"/>
      <c r="I39" s="242"/>
    </row>
    <row r="40" spans="1:9" x14ac:dyDescent="0.25">
      <c r="A40" s="242"/>
      <c r="B40" s="242"/>
      <c r="C40" s="242"/>
      <c r="D40" s="242"/>
      <c r="E40" s="69"/>
      <c r="F40" s="242"/>
      <c r="G40" s="242"/>
      <c r="H40" s="242"/>
      <c r="I40" s="242"/>
    </row>
    <row r="41" spans="1:9" x14ac:dyDescent="0.25">
      <c r="A41" s="242"/>
      <c r="B41" s="242"/>
      <c r="C41" s="242"/>
      <c r="D41" s="242"/>
      <c r="E41" s="69"/>
      <c r="F41" s="242"/>
      <c r="G41" s="242"/>
      <c r="H41" s="242"/>
      <c r="I41" s="242"/>
    </row>
    <row r="42" spans="1:9" x14ac:dyDescent="0.25">
      <c r="A42" s="242"/>
      <c r="B42" s="242"/>
      <c r="C42" s="242"/>
      <c r="D42" s="242"/>
      <c r="E42" s="69"/>
      <c r="F42" s="242"/>
      <c r="G42" s="242"/>
      <c r="H42" s="242"/>
      <c r="I42" s="242"/>
    </row>
    <row r="43" spans="1:9" x14ac:dyDescent="0.25">
      <c r="A43" s="242"/>
      <c r="B43" s="242"/>
      <c r="C43" s="242"/>
      <c r="D43" s="242"/>
      <c r="E43" s="69"/>
      <c r="F43" s="242"/>
      <c r="G43" s="242"/>
      <c r="H43" s="242"/>
      <c r="I43" s="242"/>
    </row>
    <row r="44" spans="1:9" x14ac:dyDescent="0.25">
      <c r="A44" s="242"/>
      <c r="B44" s="242"/>
      <c r="C44" s="242"/>
      <c r="D44" s="242"/>
      <c r="E44" s="69"/>
      <c r="F44" s="242"/>
      <c r="G44" s="242"/>
      <c r="H44" s="242"/>
      <c r="I44" s="242"/>
    </row>
    <row r="45" spans="1:9" x14ac:dyDescent="0.25">
      <c r="A45" s="242"/>
      <c r="B45" s="242"/>
      <c r="C45" s="242"/>
      <c r="D45" s="242"/>
      <c r="E45" s="69"/>
      <c r="F45" s="242"/>
      <c r="G45" s="242"/>
      <c r="H45" s="242"/>
      <c r="I45" s="242"/>
    </row>
    <row r="48" spans="1:9" x14ac:dyDescent="0.25">
      <c r="A48" s="242"/>
      <c r="B48" s="242"/>
      <c r="C48" s="242"/>
      <c r="D48" s="242"/>
      <c r="E48" s="69"/>
      <c r="F48" s="242"/>
      <c r="G48" s="242"/>
      <c r="H48" s="242"/>
      <c r="I48" s="242"/>
    </row>
    <row r="49" spans="1:9" x14ac:dyDescent="0.25">
      <c r="A49" s="242"/>
      <c r="B49" s="242"/>
      <c r="C49" s="242"/>
      <c r="D49" s="242"/>
      <c r="E49" s="69"/>
      <c r="F49" s="242"/>
      <c r="G49" s="242"/>
      <c r="H49" s="242"/>
      <c r="I49" s="242"/>
    </row>
    <row r="50" spans="1:9" x14ac:dyDescent="0.25">
      <c r="A50" s="242"/>
      <c r="B50" s="242"/>
      <c r="C50" s="242"/>
      <c r="D50" s="242"/>
      <c r="E50" s="69"/>
      <c r="F50" s="242"/>
      <c r="G50" s="242"/>
      <c r="H50" s="242"/>
      <c r="I50" s="242"/>
    </row>
    <row r="51" spans="1:9" x14ac:dyDescent="0.25">
      <c r="A51" s="242"/>
      <c r="B51" s="242"/>
      <c r="C51" s="242"/>
      <c r="D51" s="242"/>
      <c r="E51" s="69"/>
      <c r="F51" s="242"/>
      <c r="G51" s="242"/>
      <c r="H51" s="242"/>
      <c r="I51" s="242"/>
    </row>
    <row r="52" spans="1:9" x14ac:dyDescent="0.25">
      <c r="A52" s="242"/>
      <c r="B52" s="242"/>
      <c r="C52" s="242"/>
      <c r="D52" s="242"/>
      <c r="E52" s="69"/>
      <c r="F52" s="242"/>
      <c r="G52" s="242"/>
      <c r="H52" s="242"/>
      <c r="I52" s="242"/>
    </row>
    <row r="53" spans="1:9" x14ac:dyDescent="0.25">
      <c r="A53" s="242"/>
      <c r="B53" s="242"/>
      <c r="C53" s="242"/>
      <c r="D53" s="242"/>
      <c r="E53" s="69"/>
      <c r="F53" s="242"/>
      <c r="G53" s="242"/>
      <c r="H53" s="242"/>
      <c r="I53" s="242"/>
    </row>
    <row r="54" spans="1:9" x14ac:dyDescent="0.25">
      <c r="A54" s="242"/>
      <c r="B54" s="242"/>
      <c r="C54" s="242"/>
      <c r="D54" s="242"/>
      <c r="E54" s="69"/>
      <c r="F54" s="242"/>
      <c r="G54" s="242"/>
      <c r="H54" s="242"/>
      <c r="I54" s="242"/>
    </row>
    <row r="55" spans="1:9" x14ac:dyDescent="0.25">
      <c r="A55" s="242"/>
      <c r="B55" s="242"/>
      <c r="C55" s="242"/>
      <c r="D55" s="242"/>
      <c r="E55" s="69"/>
      <c r="F55" s="242"/>
      <c r="G55" s="242"/>
      <c r="H55" s="242"/>
      <c r="I55" s="242"/>
    </row>
    <row r="56" spans="1:9" x14ac:dyDescent="0.25">
      <c r="A56" s="242"/>
      <c r="B56" s="242"/>
      <c r="C56" s="242"/>
      <c r="D56" s="242"/>
      <c r="E56" s="69"/>
      <c r="F56" s="242"/>
      <c r="G56" s="242"/>
      <c r="H56" s="242"/>
      <c r="I56" s="242"/>
    </row>
    <row r="57" spans="1:9" x14ac:dyDescent="0.25">
      <c r="A57" s="242"/>
      <c r="B57" s="242"/>
      <c r="C57" s="242"/>
      <c r="D57" s="242"/>
      <c r="E57" s="69"/>
      <c r="F57" s="242"/>
      <c r="G57" s="242"/>
      <c r="H57" s="242"/>
      <c r="I57" s="242"/>
    </row>
    <row r="58" spans="1:9" x14ac:dyDescent="0.25">
      <c r="A58" s="242"/>
      <c r="B58" s="242"/>
      <c r="C58" s="242"/>
      <c r="D58" s="242"/>
      <c r="E58" s="69"/>
      <c r="F58" s="242"/>
      <c r="G58" s="242"/>
      <c r="H58" s="242"/>
      <c r="I58" s="242"/>
    </row>
    <row r="59" spans="1:9" x14ac:dyDescent="0.25">
      <c r="A59" s="242"/>
      <c r="B59" s="242"/>
      <c r="C59" s="242"/>
      <c r="D59" s="242"/>
      <c r="E59" s="69"/>
      <c r="F59" s="242"/>
      <c r="G59" s="242"/>
      <c r="H59" s="242"/>
      <c r="I59" s="242"/>
    </row>
  </sheetData>
  <customSheetViews>
    <customSheetView guid="{E0B9D7F5-3D79-426D-8B96-51A08B056ABD}" showGridLines="0" printArea="1" showRuler="0">
      <selection activeCell="K5" sqref="K5"/>
      <rowBreaks count="1" manualBreakCount="1">
        <brk id="55" max="8" man="1"/>
      </rowBreaks>
      <pageMargins left="0" right="0" top="0" bottom="0" header="0" footer="0"/>
      <pageSetup scale="85" orientation="portrait" horizontalDpi="4294967292"/>
      <headerFooter alignWithMargins="0">
        <oddFooter>&amp;LMIG China&amp;RPage &amp;P/&amp;N
Print Date: &amp;D
&amp;F</oddFooter>
      </headerFooter>
    </customSheetView>
  </customSheetViews>
  <mergeCells count="18">
    <mergeCell ref="A59:D59"/>
    <mergeCell ref="F59:I59"/>
    <mergeCell ref="A45:D45"/>
    <mergeCell ref="F45:I45"/>
    <mergeCell ref="A48:D58"/>
    <mergeCell ref="F48:I58"/>
    <mergeCell ref="H4:I4"/>
    <mergeCell ref="A4:F4"/>
    <mergeCell ref="A6:I9"/>
    <mergeCell ref="A10:I10"/>
    <mergeCell ref="A34:D44"/>
    <mergeCell ref="F34:I44"/>
    <mergeCell ref="F31:I31"/>
    <mergeCell ref="A31:D31"/>
    <mergeCell ref="A20:D30"/>
    <mergeCell ref="F20:I30"/>
    <mergeCell ref="A12:I15"/>
    <mergeCell ref="A16:I16"/>
  </mergeCells>
  <phoneticPr fontId="9" type="noConversion"/>
  <pageMargins left="0.5" right="0.31" top="0.53" bottom="0.53" header="0.28000000000000003" footer="0.24"/>
  <pageSetup paperSize="9" scale="83" orientation="portrait" horizontalDpi="4294967292" r:id="rId1"/>
  <headerFooter alignWithMargins="0"/>
  <rowBreaks count="1" manualBreakCount="1">
    <brk id="1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333FCD85C32146B1BC669D92ADFF56" ma:contentTypeVersion="16" ma:contentTypeDescription="Create a new document." ma:contentTypeScope="" ma:versionID="443b987bb6983a653801f613a32193ce">
  <xsd:schema xmlns:xsd="http://www.w3.org/2001/XMLSchema" xmlns:xs="http://www.w3.org/2001/XMLSchema" xmlns:p="http://schemas.microsoft.com/office/2006/metadata/properties" xmlns:ns2="adc59fd4-3ffe-4c0c-b9eb-297fbcc72fa3" xmlns:ns3="cbba1c79-7b0a-4b57-81c7-ef4cbf0e17b8" targetNamespace="http://schemas.microsoft.com/office/2006/metadata/properties" ma:root="true" ma:fieldsID="ca3c794df887143104440b968f7d922b" ns2:_="" ns3:_="">
    <xsd:import namespace="adc59fd4-3ffe-4c0c-b9eb-297fbcc72fa3"/>
    <xsd:import namespace="cbba1c79-7b0a-4b57-81c7-ef4cbf0e17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59fd4-3ffe-4c0c-b9eb-297fbcc72f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efaa146-e9ae-44dc-8dea-ea31f7040b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a1c79-7b0a-4b57-81c7-ef4cbf0e17b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db84de6-8364-487f-8e84-1c948ddded79}" ma:internalName="TaxCatchAll" ma:showField="CatchAllData" ma:web="cbba1c79-7b0a-4b57-81c7-ef4cbf0e17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FDA168-C597-49E9-9762-5630C0EE8F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1B8F15-BFC1-4145-8D24-25B3F2C7AF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59fd4-3ffe-4c0c-b9eb-297fbcc72fa3"/>
    <ds:schemaRef ds:uri="cbba1c79-7b0a-4b57-81c7-ef4cbf0e17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Coversheet &amp; Results</vt:lpstr>
      <vt:lpstr>Drawing</vt:lpstr>
      <vt:lpstr>A) Dimension Checklist</vt:lpstr>
      <vt:lpstr>B) Functional Checklist</vt:lpstr>
      <vt:lpstr>C) Raw material certificate</vt:lpstr>
      <vt:lpstr> Defects</vt:lpstr>
      <vt:lpstr>' Defects'!Print_Area</vt:lpstr>
      <vt:lpstr>'A) Dimension Checklist'!Print_Area</vt:lpstr>
      <vt:lpstr>'B) Functional Checklist'!Print_Area</vt:lpstr>
      <vt:lpstr>'C) Raw material certificate'!Print_Area</vt:lpstr>
      <vt:lpstr>'Coversheet &amp; Results'!Print_Area</vt:lpstr>
      <vt:lpstr>Drawing!Print_Area</vt:lpstr>
    </vt:vector>
  </TitlesOfParts>
  <Manager/>
  <Company>C. Melchers GmbH &amp; Co.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Reischl</dc:creator>
  <cp:keywords/>
  <dc:description/>
  <cp:lastModifiedBy>Dick Lu Chenyi - Melchers China</cp:lastModifiedBy>
  <cp:revision/>
  <cp:lastPrinted>2024-07-02T06:13:22Z</cp:lastPrinted>
  <dcterms:created xsi:type="dcterms:W3CDTF">2003-09-09T07:06:37Z</dcterms:created>
  <dcterms:modified xsi:type="dcterms:W3CDTF">2024-07-03T04:41:41Z</dcterms:modified>
  <cp:category/>
  <cp:contentStatus/>
</cp:coreProperties>
</file>